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9"/>
  <workbookPr/>
  <mc:AlternateContent xmlns:mc="http://schemas.openxmlformats.org/markup-compatibility/2006">
    <mc:Choice Requires="x15">
      <x15ac:absPath xmlns:x15ac="http://schemas.microsoft.com/office/spreadsheetml/2010/11/ac" url="/Users/michaelmclaughlin/Library/CloudStorage/GoogleDrive-michael@monaru.ie/Shared drives/Modoco shared drive/00 Pricelists/Temporary Nov 2025 Pricing/"/>
    </mc:Choice>
  </mc:AlternateContent>
  <xr:revisionPtr revIDLastSave="0" documentId="13_ncr:1_{93C90EB9-6966-D546-A801-016653AB281E}" xr6:coauthVersionLast="47" xr6:coauthVersionMax="47" xr10:uidLastSave="{00000000-0000-0000-0000-000000000000}"/>
  <bookViews>
    <workbookView xWindow="0" yWindow="760" windowWidth="28800" windowHeight="16300" xr2:uid="{00000000-000D-0000-FFFF-FFFF00000000}"/>
  </bookViews>
  <sheets>
    <sheet name="Static Cop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1" i="2" l="1"/>
  <c r="I80" i="2"/>
  <c r="I77" i="2"/>
  <c r="I76" i="2"/>
  <c r="I73" i="2"/>
  <c r="I74" i="2"/>
  <c r="I75" i="2"/>
  <c r="I78" i="2"/>
  <c r="I79" i="2"/>
  <c r="I72" i="2"/>
  <c r="J67" i="2"/>
  <c r="I67" i="2"/>
  <c r="S61" i="2"/>
  <c r="R61" i="2"/>
  <c r="S60" i="2"/>
  <c r="R60" i="2"/>
  <c r="S55" i="2"/>
  <c r="R55" i="2"/>
  <c r="S54" i="2"/>
  <c r="R54" i="2"/>
  <c r="S53" i="2"/>
  <c r="R53" i="2"/>
  <c r="I53" i="2"/>
  <c r="J62" i="2"/>
  <c r="I62" i="2"/>
  <c r="J61" i="2"/>
  <c r="I61" i="2"/>
  <c r="J60" i="2"/>
  <c r="I60" i="2"/>
  <c r="J59" i="2"/>
  <c r="I59" i="2"/>
  <c r="J58" i="2"/>
  <c r="I58" i="2"/>
  <c r="J57" i="2"/>
  <c r="I57" i="2"/>
  <c r="J56" i="2"/>
  <c r="I56" i="2"/>
  <c r="J55" i="2"/>
  <c r="I55" i="2"/>
  <c r="J54" i="2"/>
  <c r="I54" i="2"/>
  <c r="J53" i="2"/>
  <c r="S43" i="2"/>
  <c r="S44" i="2"/>
  <c r="S42" i="2"/>
  <c r="S29" i="2"/>
  <c r="S30" i="2"/>
  <c r="S31" i="2"/>
  <c r="S32" i="2"/>
  <c r="S33" i="2"/>
  <c r="S34" i="2"/>
  <c r="S35" i="2"/>
  <c r="S36" i="2"/>
  <c r="S37" i="2"/>
  <c r="S38" i="2"/>
  <c r="S39" i="2"/>
  <c r="S40" i="2"/>
  <c r="S28" i="2"/>
  <c r="R43" i="2"/>
  <c r="R44" i="2"/>
  <c r="R42" i="2"/>
  <c r="R29" i="2"/>
  <c r="R30" i="2"/>
  <c r="R31" i="2"/>
  <c r="R32" i="2"/>
  <c r="R33" i="2"/>
  <c r="R34" i="2"/>
  <c r="R35" i="2"/>
  <c r="R36" i="2"/>
  <c r="R37" i="2"/>
  <c r="R38" i="2"/>
  <c r="R39" i="2"/>
  <c r="R40" i="2"/>
  <c r="R28" i="2"/>
  <c r="J39" i="2"/>
  <c r="J40" i="2"/>
  <c r="J41" i="2"/>
  <c r="J42" i="2"/>
  <c r="J43" i="2"/>
  <c r="J44" i="2"/>
  <c r="J45" i="2"/>
  <c r="J46" i="2"/>
  <c r="J38" i="2"/>
  <c r="I41" i="2"/>
  <c r="I42" i="2"/>
  <c r="I43" i="2"/>
  <c r="I44" i="2"/>
  <c r="I45" i="2"/>
  <c r="I46" i="2"/>
  <c r="I40" i="2"/>
  <c r="I39" i="2"/>
  <c r="I38" i="2"/>
  <c r="I37" i="2"/>
  <c r="J37" i="2"/>
  <c r="J36" i="2"/>
  <c r="I36" i="2"/>
  <c r="I34" i="2"/>
  <c r="J34" i="2"/>
  <c r="J33" i="2"/>
  <c r="I33" i="2"/>
  <c r="J32" i="2"/>
  <c r="I32" i="2"/>
  <c r="J31" i="2"/>
  <c r="D90" i="2" s="1"/>
  <c r="I31" i="2"/>
  <c r="J29" i="2"/>
  <c r="I29" i="2"/>
  <c r="I27" i="2"/>
  <c r="J27" i="2"/>
  <c r="J26" i="2"/>
  <c r="I26" i="2"/>
  <c r="S26" i="2"/>
  <c r="R26" i="2"/>
</calcChain>
</file>

<file path=xl/sharedStrings.xml><?xml version="1.0" encoding="utf-8"?>
<sst xmlns="http://schemas.openxmlformats.org/spreadsheetml/2006/main" count="140" uniqueCount="98">
  <si>
    <t>Formica Faced Birch Plywood</t>
  </si>
  <si>
    <t>20W X 60H - Door/Drawer</t>
  </si>
  <si>
    <t>Fenix Faced Birch Plywood</t>
  </si>
  <si>
    <t>20W X 80H - Door/Drawer</t>
  </si>
  <si>
    <t>Solid Oak - Wax Oil Finish</t>
  </si>
  <si>
    <t>300 x 110 x 2cm</t>
  </si>
  <si>
    <t>30W X 20H - Door/Drawer</t>
  </si>
  <si>
    <t>30W X 40H - Door/Drawer</t>
  </si>
  <si>
    <t>30W X 60H - Door/Drawer</t>
  </si>
  <si>
    <t>30W X 80H - Door/Drawer</t>
  </si>
  <si>
    <t>40W X 10H - Door/Drawer</t>
  </si>
  <si>
    <t>40W X 12H - Door/Drawer</t>
  </si>
  <si>
    <t>40W X 14H - Door/Drawer</t>
  </si>
  <si>
    <t>40W X 18H - Door/Drawer</t>
  </si>
  <si>
    <t>40W X 20H - Door/Drawer</t>
  </si>
  <si>
    <t>40W X 40H - Door/Drawer</t>
  </si>
  <si>
    <t>40W X 60H - Door/Drawer</t>
  </si>
  <si>
    <t>40W X 80H - Door/Drawer</t>
  </si>
  <si>
    <t>40W X 100H - Door/Drawer</t>
  </si>
  <si>
    <t>40W X 140H - Door/Drawer</t>
  </si>
  <si>
    <t>40W X 200H - Door/Drawer</t>
  </si>
  <si>
    <t>45W X 80H - Door/Drawer</t>
  </si>
  <si>
    <t>60W X 10H - Door/Drawer</t>
  </si>
  <si>
    <t>60W X 12H - Door/Drawer</t>
  </si>
  <si>
    <t>60W X 14H - Door/Drawer</t>
  </si>
  <si>
    <t>60W X 18H - Door/Drawer</t>
  </si>
  <si>
    <t>60W X 20H - Door/Drawer</t>
  </si>
  <si>
    <t>60W X 40H - Door/Drawer</t>
  </si>
  <si>
    <t>60W X 60H - Door/Drawer</t>
  </si>
  <si>
    <t>60W X 80H - Door/Drawer</t>
  </si>
  <si>
    <t>60W X 100H - Door/Drawer</t>
  </si>
  <si>
    <t>60W X 120H - Door/Drawer</t>
  </si>
  <si>
    <t>60W X 140H - Door/Drawer</t>
  </si>
  <si>
    <t>60W X 180H - Door/Drawer</t>
  </si>
  <si>
    <t>60W X 200H - Door/Drawer</t>
  </si>
  <si>
    <t>80W X 10H - Door/Drawer</t>
  </si>
  <si>
    <t>80W X 20H - Door/Drawer</t>
  </si>
  <si>
    <t>80W X 40H - Door/Drawer</t>
  </si>
  <si>
    <t>120W x 8H - Plinth</t>
  </si>
  <si>
    <t>180W x 8H - Plinth</t>
  </si>
  <si>
    <t>240W x 8H - Plinth</t>
  </si>
  <si>
    <t>8W x 80H - Spacer</t>
  </si>
  <si>
    <t>8W x 240H - Spacer</t>
  </si>
  <si>
    <t>6W X 240H - Deco Strip</t>
  </si>
  <si>
    <t>MODOCO</t>
  </si>
  <si>
    <t>NOTES</t>
  </si>
  <si>
    <t>1. ALL PRICES INCLUDE VAT @ 23%</t>
  </si>
  <si>
    <t>2. ALL PRICES ARE FOR 'STANDARD RANGE' COLOURS I.E THOSE LISTED ON OUR WEBSITE. PLEASE CONTACT US FOR PREMIUM COLOUR RANGES</t>
  </si>
  <si>
    <t>3. ALL MEASUREMENTS ARE IN CM</t>
  </si>
  <si>
    <t xml:space="preserve">RANGE 1 MATERIALS: </t>
  </si>
  <si>
    <t xml:space="preserve">BIRCH FACED PLYWOOD, OAK FACED PLYWOOD, WALNUT FACED PLYWOOD, CHERRY FACED PLYWOOD, FORMICA FACED PLYWOOD. </t>
  </si>
  <si>
    <t xml:space="preserve">RANGE 2 MATERIALS: </t>
  </si>
  <si>
    <t>FENIX FACED PLYWOOD, LINOLEUM FACED PLYWOOD.</t>
  </si>
  <si>
    <t>DOOR AND DRAWER FRONTS</t>
  </si>
  <si>
    <t>ITEM</t>
  </si>
  <si>
    <t>RANGE 1</t>
  </si>
  <si>
    <t>RANGE 2</t>
  </si>
  <si>
    <t>QUANTITY</t>
  </si>
  <si>
    <t>SUBTOTAL</t>
  </si>
  <si>
    <t>25.4W X 80H - 2 Corner Doors</t>
  </si>
  <si>
    <t>PANELS &amp; GABLES</t>
  </si>
  <si>
    <t>PLINTHS</t>
  </si>
  <si>
    <t>80W X 40H - Panel</t>
  </si>
  <si>
    <t>39W x 85H - Panel</t>
  </si>
  <si>
    <t>39W x 86H - Panel</t>
  </si>
  <si>
    <t>39W x 103H - Panel</t>
  </si>
  <si>
    <t>39W x 105H - Panel</t>
  </si>
  <si>
    <t>SPACERS (used to create exposed Ply edge between Cabinets)</t>
  </si>
  <si>
    <t>39W x 106H - Panel</t>
  </si>
  <si>
    <t>39W x 240H - Panel</t>
  </si>
  <si>
    <t>62W x 80H - Panel</t>
  </si>
  <si>
    <t>62W x 220H - Panel</t>
  </si>
  <si>
    <t>62W x 240H - Panel</t>
  </si>
  <si>
    <t>Deco Strips (used to create Exposed Ply Edge on top of Cabinets)</t>
  </si>
  <si>
    <t>WORKTOPS</t>
  </si>
  <si>
    <t>DIMENSIONS</t>
  </si>
  <si>
    <t>PRICE</t>
  </si>
  <si>
    <t>DELIVERY</t>
  </si>
  <si>
    <t>DELIVERY Large Pallet:</t>
  </si>
  <si>
    <t>DELIVERY ANYWHERE WITHIN THE ISLAND OF IRELAND</t>
  </si>
  <si>
    <t>TOTAL COST:</t>
  </si>
  <si>
    <t>R1 QUNATITY</t>
  </si>
  <si>
    <t>R2 QUANTITY</t>
  </si>
  <si>
    <t>R1 SUB</t>
  </si>
  <si>
    <t>R2 SUB</t>
  </si>
  <si>
    <t>R1 QUANTITY</t>
  </si>
  <si>
    <t xml:space="preserve">INSTRUCTIONS - Fill in your quatities in the yellow boxes. Then the total (inc VAT) will be calculated in the green box. </t>
  </si>
  <si>
    <t>PRICE LIST - 2025</t>
  </si>
  <si>
    <t>300 x 64 x 2cm</t>
  </si>
  <si>
    <t>Acrylic - Tristone Pure white</t>
  </si>
  <si>
    <t>368 x 76 x 1.2cm</t>
  </si>
  <si>
    <t>Acrylic - Tristone Latona Lite</t>
  </si>
  <si>
    <t>368 x 76 x1.2cm</t>
  </si>
  <si>
    <t>302 x 64 x 2cm</t>
  </si>
  <si>
    <t>Acrylic - Tristone Demeter</t>
  </si>
  <si>
    <t>Acrylic - Tristone Antartic Ice</t>
  </si>
  <si>
    <t>Acrylic - Tristone Arrezo</t>
  </si>
  <si>
    <t>Acrylic - Tristone Grise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</si>
</sst>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€&quot;#,##0_);[Red]\(&quot;€&quot;#,##0\)"/>
    <numFmt numFmtId="164" formatCode="&quot;€&quot;#,##0"/>
    <numFmt numFmtId="165" formatCode="[$€]#,##0"/>
  </numFmts>
  <fonts count="19">
    <font>
      <sz val="10"/>
      <color rgb="FF000000"/>
      <name val="Arial"/>
      <scheme val="minor"/>
    </font>
    <font>
      <sz val="10"/>
      <color theme="1"/>
      <name val="Arial"/>
      <family val="2"/>
      <scheme val="minor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sz val="26"/>
      <color rgb="FF000000"/>
      <name val="&quot;Avenir Book&quot;"/>
    </font>
    <font>
      <sz val="10"/>
      <name val="Arial"/>
      <family val="2"/>
    </font>
    <font>
      <sz val="11"/>
      <color rgb="FF000000"/>
      <name val="&quot;Avenir Book&quot;"/>
    </font>
    <font>
      <b/>
      <sz val="11"/>
      <color rgb="FF000000"/>
      <name val="&quot;Avenir Book&quot;"/>
    </font>
    <font>
      <b/>
      <sz val="10"/>
      <color rgb="FF000000"/>
      <name val="Arial"/>
      <family val="2"/>
    </font>
    <font>
      <sz val="9"/>
      <color rgb="FF000000"/>
      <name val="&quot;Avenir Book&quot;"/>
    </font>
    <font>
      <sz val="9"/>
      <color rgb="FF000000"/>
      <name val="Arial"/>
      <family val="2"/>
    </font>
    <font>
      <sz val="8"/>
      <color rgb="FF000000"/>
      <name val="&quot;Avenir Book&quot;"/>
    </font>
    <font>
      <sz val="10"/>
      <color rgb="FF000000"/>
      <name val="&quot;Avenir Book&quot;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sz val="10"/>
      <color rgb="FF000000"/>
      <name val="&quot;Avenir Book&quot;"/>
    </font>
    <font>
      <sz val="10"/>
      <color rgb="FF000000"/>
      <name val="Arial"/>
      <family val="2"/>
      <scheme val="minor"/>
    </font>
    <font>
      <sz val="11"/>
      <color rgb="FF000000"/>
      <name val="Avenir Book"/>
      <family val="2"/>
    </font>
    <font>
      <sz val="10"/>
      <color rgb="FF000000"/>
      <name val="Avenir Book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1">
    <xf numFmtId="0" fontId="0" fillId="0" borderId="0" xfId="0"/>
    <xf numFmtId="0" fontId="1" fillId="0" borderId="0" xfId="0" applyFont="1"/>
    <xf numFmtId="0" fontId="3" fillId="0" borderId="0" xfId="0" applyFont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6" fillId="0" borderId="5" xfId="0" applyFont="1" applyBorder="1"/>
    <xf numFmtId="0" fontId="6" fillId="0" borderId="0" xfId="0" applyFont="1"/>
    <xf numFmtId="0" fontId="6" fillId="0" borderId="6" xfId="0" applyFont="1" applyBorder="1"/>
    <xf numFmtId="0" fontId="7" fillId="0" borderId="5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6" xfId="0" applyFont="1" applyBorder="1" applyAlignment="1">
      <alignment horizontal="center"/>
    </xf>
    <xf numFmtId="0" fontId="10" fillId="0" borderId="9" xfId="0" applyFont="1" applyBorder="1"/>
    <xf numFmtId="0" fontId="12" fillId="0" borderId="0" xfId="0" applyFont="1"/>
    <xf numFmtId="0" fontId="11" fillId="0" borderId="0" xfId="0" applyFont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9" fillId="0" borderId="0" xfId="0" applyFont="1"/>
    <xf numFmtId="164" fontId="6" fillId="0" borderId="0" xfId="0" applyNumberFormat="1" applyFont="1"/>
    <xf numFmtId="0" fontId="12" fillId="0" borderId="0" xfId="0" applyFont="1" applyAlignment="1">
      <alignment horizontal="center"/>
    </xf>
    <xf numFmtId="0" fontId="11" fillId="0" borderId="0" xfId="0" applyFont="1" applyAlignment="1">
      <alignment horizontal="left"/>
    </xf>
    <xf numFmtId="0" fontId="15" fillId="0" borderId="0" xfId="0" applyFont="1" applyAlignment="1">
      <alignment horizontal="left"/>
    </xf>
    <xf numFmtId="0" fontId="7" fillId="0" borderId="10" xfId="0" applyFont="1" applyBorder="1" applyAlignment="1">
      <alignment horizontal="center"/>
    </xf>
    <xf numFmtId="0" fontId="5" fillId="0" borderId="6" xfId="0" applyFont="1" applyBorder="1"/>
    <xf numFmtId="0" fontId="5" fillId="0" borderId="4" xfId="0" applyFont="1" applyBorder="1"/>
    <xf numFmtId="0" fontId="9" fillId="0" borderId="2" xfId="0" applyFont="1" applyBorder="1" applyAlignment="1">
      <alignment horizontal="left"/>
    </xf>
    <xf numFmtId="0" fontId="10" fillId="0" borderId="0" xfId="0" applyFont="1"/>
    <xf numFmtId="0" fontId="10" fillId="0" borderId="6" xfId="0" applyFont="1" applyBorder="1"/>
    <xf numFmtId="0" fontId="1" fillId="0" borderId="13" xfId="0" applyFont="1" applyBorder="1"/>
    <xf numFmtId="0" fontId="14" fillId="0" borderId="13" xfId="0" applyFont="1" applyBorder="1"/>
    <xf numFmtId="0" fontId="5" fillId="0" borderId="13" xfId="0" applyFont="1" applyBorder="1"/>
    <xf numFmtId="0" fontId="11" fillId="0" borderId="13" xfId="0" applyFont="1" applyBorder="1"/>
    <xf numFmtId="0" fontId="16" fillId="0" borderId="13" xfId="0" applyFont="1" applyBorder="1"/>
    <xf numFmtId="0" fontId="18" fillId="0" borderId="13" xfId="0" applyFont="1" applyBorder="1"/>
    <xf numFmtId="6" fontId="18" fillId="0" borderId="13" xfId="0" applyNumberFormat="1" applyFont="1" applyBorder="1"/>
    <xf numFmtId="0" fontId="10" fillId="0" borderId="13" xfId="0" applyFont="1" applyBorder="1"/>
    <xf numFmtId="0" fontId="3" fillId="0" borderId="13" xfId="0" applyFont="1" applyBorder="1"/>
    <xf numFmtId="0" fontId="6" fillId="0" borderId="13" xfId="0" applyFont="1" applyBorder="1"/>
    <xf numFmtId="6" fontId="17" fillId="0" borderId="13" xfId="0" applyNumberFormat="1" applyFont="1" applyBorder="1"/>
    <xf numFmtId="0" fontId="1" fillId="2" borderId="13" xfId="0" applyFont="1" applyFill="1" applyBorder="1"/>
    <xf numFmtId="0" fontId="12" fillId="0" borderId="13" xfId="0" applyFont="1" applyBorder="1"/>
    <xf numFmtId="164" fontId="6" fillId="0" borderId="13" xfId="0" applyNumberFormat="1" applyFont="1" applyBorder="1"/>
    <xf numFmtId="165" fontId="6" fillId="0" borderId="13" xfId="0" applyNumberFormat="1" applyFont="1" applyBorder="1"/>
    <xf numFmtId="0" fontId="5" fillId="0" borderId="0" xfId="0" applyFont="1"/>
    <xf numFmtId="0" fontId="12" fillId="0" borderId="10" xfId="0" applyFont="1" applyBorder="1"/>
    <xf numFmtId="0" fontId="1" fillId="0" borderId="1" xfId="0" applyFont="1" applyBorder="1"/>
    <xf numFmtId="0" fontId="10" fillId="0" borderId="0" xfId="0" applyFont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14" xfId="0" applyFont="1" applyBorder="1"/>
    <xf numFmtId="38" fontId="17" fillId="0" borderId="13" xfId="0" applyNumberFormat="1" applyFont="1" applyBorder="1"/>
    <xf numFmtId="6" fontId="17" fillId="0" borderId="0" xfId="0" applyNumberFormat="1" applyFont="1"/>
    <xf numFmtId="38" fontId="17" fillId="0" borderId="0" xfId="0" applyNumberFormat="1" applyFont="1"/>
    <xf numFmtId="6" fontId="6" fillId="0" borderId="13" xfId="0" applyNumberFormat="1" applyFont="1" applyBorder="1"/>
    <xf numFmtId="6" fontId="6" fillId="0" borderId="15" xfId="0" applyNumberFormat="1" applyFont="1" applyBorder="1"/>
    <xf numFmtId="6" fontId="6" fillId="0" borderId="16" xfId="0" applyNumberFormat="1" applyFont="1" applyBorder="1"/>
    <xf numFmtId="6" fontId="6" fillId="0" borderId="17" xfId="0" applyNumberFormat="1" applyFont="1" applyBorder="1"/>
    <xf numFmtId="0" fontId="8" fillId="5" borderId="10" xfId="0" applyFont="1" applyFill="1" applyBorder="1"/>
    <xf numFmtId="38" fontId="17" fillId="4" borderId="13" xfId="0" applyNumberFormat="1" applyFont="1" applyFill="1" applyBorder="1" applyProtection="1">
      <protection locked="0"/>
    </xf>
    <xf numFmtId="38" fontId="17" fillId="0" borderId="13" xfId="0" applyNumberFormat="1" applyFont="1" applyBorder="1" applyProtection="1">
      <protection locked="0"/>
    </xf>
    <xf numFmtId="0" fontId="16" fillId="0" borderId="13" xfId="0" applyFont="1" applyBorder="1"/>
    <xf numFmtId="0" fontId="18" fillId="0" borderId="13" xfId="0" applyFont="1" applyBorder="1"/>
    <xf numFmtId="0" fontId="12" fillId="0" borderId="0" xfId="0" applyFont="1"/>
    <xf numFmtId="0" fontId="0" fillId="0" borderId="0" xfId="0"/>
    <xf numFmtId="0" fontId="13" fillId="0" borderId="2" xfId="0" applyFont="1" applyBorder="1" applyAlignment="1">
      <alignment horizontal="center"/>
    </xf>
    <xf numFmtId="0" fontId="5" fillId="0" borderId="3" xfId="0" applyFont="1" applyBorder="1"/>
    <xf numFmtId="0" fontId="5" fillId="0" borderId="0" xfId="0" applyFont="1"/>
    <xf numFmtId="0" fontId="5" fillId="0" borderId="6" xfId="0" applyFont="1" applyBorder="1"/>
    <xf numFmtId="0" fontId="9" fillId="0" borderId="13" xfId="0" applyFont="1" applyBorder="1" applyAlignment="1">
      <alignment horizontal="left"/>
    </xf>
    <xf numFmtId="0" fontId="5" fillId="0" borderId="13" xfId="0" applyFont="1" applyBorder="1"/>
    <xf numFmtId="0" fontId="1" fillId="0" borderId="13" xfId="0" applyFont="1" applyBorder="1"/>
    <xf numFmtId="0" fontId="3" fillId="0" borderId="5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0" fontId="5" fillId="0" borderId="8" xfId="0" applyFont="1" applyBorder="1"/>
    <xf numFmtId="0" fontId="5" fillId="0" borderId="9" xfId="0" applyFont="1" applyBorder="1"/>
    <xf numFmtId="0" fontId="7" fillId="0" borderId="10" xfId="0" applyFont="1" applyBorder="1" applyAlignment="1">
      <alignment horizontal="center"/>
    </xf>
    <xf numFmtId="0" fontId="5" fillId="0" borderId="11" xfId="0" applyFont="1" applyBorder="1"/>
    <xf numFmtId="0" fontId="5" fillId="0" borderId="12" xfId="0" applyFont="1" applyBorder="1"/>
    <xf numFmtId="0" fontId="9" fillId="0" borderId="2" xfId="0" applyFont="1" applyBorder="1" applyAlignment="1">
      <alignment horizontal="left"/>
    </xf>
    <xf numFmtId="0" fontId="5" fillId="0" borderId="4" xfId="0" applyFont="1" applyBorder="1"/>
    <xf numFmtId="0" fontId="4" fillId="0" borderId="5" xfId="0" applyFont="1" applyBorder="1" applyAlignment="1">
      <alignment horizontal="center"/>
    </xf>
    <xf numFmtId="0" fontId="5" fillId="0" borderId="5" xfId="0" applyFont="1" applyBorder="1"/>
    <xf numFmtId="0" fontId="7" fillId="0" borderId="5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3" fillId="0" borderId="2" xfId="0" applyFont="1" applyBorder="1" applyAlignment="1">
      <alignment horizontal="left" wrapText="1"/>
    </xf>
    <xf numFmtId="0" fontId="3" fillId="0" borderId="5" xfId="0" applyFont="1" applyBorder="1" applyAlignment="1">
      <alignment horizontal="left" wrapText="1"/>
    </xf>
    <xf numFmtId="0" fontId="12" fillId="0" borderId="10" xfId="0" applyFont="1" applyBorder="1" applyAlignment="1">
      <alignment horizontal="left"/>
    </xf>
    <xf numFmtId="0" fontId="3" fillId="0" borderId="10" xfId="0" applyFont="1" applyBorder="1" applyAlignment="1">
      <alignment horizontal="center"/>
    </xf>
    <xf numFmtId="6" fontId="8" fillId="5" borderId="11" xfId="0" applyNumberFormat="1" applyFont="1" applyFill="1" applyBorder="1"/>
    <xf numFmtId="0" fontId="3" fillId="0" borderId="10" xfId="0" applyFont="1" applyBorder="1" applyAlignment="1">
      <alignment horizontal="left"/>
    </xf>
    <xf numFmtId="164" fontId="6" fillId="0" borderId="8" xfId="0" applyNumberFormat="1" applyFont="1" applyBorder="1"/>
    <xf numFmtId="0" fontId="16" fillId="3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0" fontId="1" fillId="0" borderId="10" xfId="0" applyFont="1" applyBorder="1"/>
    <xf numFmtId="0" fontId="13" fillId="0" borderId="10" xfId="0" applyFont="1" applyBorder="1" applyAlignment="1">
      <alignment horizontal="center"/>
    </xf>
    <xf numFmtId="0" fontId="9" fillId="0" borderId="10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fitToPage="1"/>
  </sheetPr>
  <dimension ref="B2:T95"/>
  <sheetViews>
    <sheetView tabSelected="1" topLeftCell="A65" workbookViewId="0">
      <selection activeCell="H67" sqref="H67"/>
    </sheetView>
  </sheetViews>
  <sheetFormatPr baseColWidth="10" defaultColWidth="12.6640625" defaultRowHeight="15.75" customHeight="1"/>
  <cols>
    <col min="1" max="1" width="26.1640625" customWidth="1"/>
    <col min="2" max="2" width="1.6640625" customWidth="1"/>
    <col min="4" max="4" width="11.33203125" customWidth="1"/>
    <col min="5" max="5" width="7.83203125" customWidth="1"/>
    <col min="6" max="6" width="7.6640625" customWidth="1"/>
    <col min="7" max="7" width="12.1640625" customWidth="1"/>
    <col min="8" max="8" width="11.1640625" customWidth="1"/>
    <col min="9" max="9" width="9.5" customWidth="1"/>
    <col min="10" max="10" width="9.1640625" customWidth="1"/>
    <col min="11" max="11" width="2" customWidth="1"/>
    <col min="13" max="13" width="9.6640625" customWidth="1"/>
    <col min="14" max="14" width="7.6640625" customWidth="1"/>
    <col min="15" max="15" width="7.5" customWidth="1"/>
    <col min="16" max="16" width="11" customWidth="1"/>
    <col min="17" max="17" width="12" customWidth="1"/>
    <col min="18" max="18" width="8.83203125" customWidth="1"/>
    <col min="19" max="19" width="9.5" customWidth="1"/>
    <col min="20" max="20" width="2" customWidth="1"/>
  </cols>
  <sheetData>
    <row r="2" spans="2:20" ht="8" customHeight="1">
      <c r="C2" s="96" t="s">
        <v>86</v>
      </c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</row>
    <row r="3" spans="2:20" ht="9" customHeight="1"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  <c r="S3" s="97"/>
    </row>
    <row r="4" spans="2:20" ht="15" hidden="1" customHeight="1">
      <c r="C4" s="97"/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  <c r="O4" s="97"/>
      <c r="P4" s="97"/>
      <c r="Q4" s="97"/>
      <c r="R4" s="97"/>
      <c r="S4" s="97"/>
    </row>
    <row r="7" spans="2:20" ht="15">
      <c r="B7" s="3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5"/>
    </row>
    <row r="8" spans="2:20" ht="13">
      <c r="B8" s="85" t="s">
        <v>44</v>
      </c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69"/>
    </row>
    <row r="9" spans="2:20" ht="13">
      <c r="B9" s="86"/>
      <c r="C9" s="65"/>
      <c r="D9" s="65"/>
      <c r="E9" s="65"/>
      <c r="F9" s="65"/>
      <c r="G9" s="65"/>
      <c r="H9" s="65"/>
      <c r="I9" s="65"/>
      <c r="J9" s="65"/>
      <c r="K9" s="65"/>
      <c r="L9" s="65"/>
      <c r="M9" s="65"/>
      <c r="N9" s="65"/>
      <c r="O9" s="65"/>
      <c r="P9" s="65"/>
      <c r="Q9" s="65"/>
      <c r="R9" s="65"/>
      <c r="S9" s="65"/>
      <c r="T9" s="69"/>
    </row>
    <row r="10" spans="2:20" ht="14">
      <c r="B10" s="6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8"/>
    </row>
    <row r="11" spans="2:20" ht="15">
      <c r="B11" s="87" t="s">
        <v>87</v>
      </c>
      <c r="C11" s="65"/>
      <c r="D11" s="65"/>
      <c r="E11" s="65"/>
      <c r="F11" s="65"/>
      <c r="G11" s="65"/>
      <c r="H11" s="65"/>
      <c r="I11" s="65"/>
      <c r="J11" s="65"/>
      <c r="K11" s="65"/>
      <c r="L11" s="65"/>
      <c r="M11" s="65"/>
      <c r="N11" s="65"/>
      <c r="O11" s="65"/>
      <c r="P11" s="65"/>
      <c r="Q11" s="65"/>
      <c r="R11" s="65"/>
      <c r="S11" s="65"/>
      <c r="T11" s="69"/>
    </row>
    <row r="12" spans="2:20" ht="15">
      <c r="B12" s="9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1"/>
    </row>
    <row r="13" spans="2:20" ht="15">
      <c r="B13" s="6"/>
      <c r="C13" s="88" t="s">
        <v>45</v>
      </c>
      <c r="D13" s="67"/>
      <c r="E13" s="67"/>
      <c r="F13" s="67"/>
      <c r="G13" s="67"/>
      <c r="H13" s="67"/>
      <c r="I13" s="67"/>
      <c r="J13" s="67"/>
      <c r="K13" s="67"/>
      <c r="L13" s="67"/>
      <c r="M13" s="67"/>
      <c r="N13" s="67"/>
      <c r="O13" s="67"/>
      <c r="P13" s="67"/>
      <c r="Q13" s="67"/>
      <c r="R13" s="67"/>
      <c r="S13" s="84"/>
      <c r="T13" s="8"/>
    </row>
    <row r="14" spans="2:20" ht="14">
      <c r="B14" s="6"/>
      <c r="C14" s="89" t="s">
        <v>46</v>
      </c>
      <c r="D14" s="67"/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67"/>
      <c r="P14" s="67"/>
      <c r="Q14" s="67"/>
      <c r="R14" s="67"/>
      <c r="S14" s="84"/>
      <c r="T14" s="8"/>
    </row>
    <row r="15" spans="2:20" ht="14">
      <c r="B15" s="6"/>
      <c r="C15" s="90" t="s">
        <v>47</v>
      </c>
      <c r="D15" s="65"/>
      <c r="E15" s="65"/>
      <c r="F15" s="65"/>
      <c r="G15" s="65"/>
      <c r="H15" s="65"/>
      <c r="I15" s="65"/>
      <c r="J15" s="65"/>
      <c r="K15" s="65"/>
      <c r="L15" s="65"/>
      <c r="M15" s="65"/>
      <c r="N15" s="65"/>
      <c r="O15" s="65"/>
      <c r="P15" s="65"/>
      <c r="Q15" s="65"/>
      <c r="R15" s="65"/>
      <c r="S15" s="69"/>
      <c r="T15" s="8"/>
    </row>
    <row r="16" spans="2:20" ht="18" customHeight="1">
      <c r="B16" s="6"/>
      <c r="C16" s="73" t="s">
        <v>48</v>
      </c>
      <c r="D16" s="65"/>
      <c r="E16" s="65"/>
      <c r="F16" s="65"/>
      <c r="G16" s="65"/>
      <c r="H16" s="65"/>
      <c r="I16" s="65"/>
      <c r="J16" s="65"/>
      <c r="K16" s="65"/>
      <c r="L16" s="65"/>
      <c r="M16" s="65"/>
      <c r="N16" s="65"/>
      <c r="O16" s="65"/>
      <c r="P16" s="65"/>
      <c r="Q16" s="65"/>
      <c r="R16" s="65"/>
      <c r="S16" s="69"/>
      <c r="T16" s="8"/>
    </row>
    <row r="17" spans="2:20" ht="14">
      <c r="B17" s="6"/>
      <c r="C17" s="74" t="s">
        <v>49</v>
      </c>
      <c r="D17" s="65"/>
      <c r="E17" s="65"/>
      <c r="F17" s="65"/>
      <c r="G17" s="65"/>
      <c r="H17" s="65"/>
      <c r="I17" s="65"/>
      <c r="J17" s="65"/>
      <c r="K17" s="65"/>
      <c r="L17" s="65"/>
      <c r="M17" s="65"/>
      <c r="N17" s="65"/>
      <c r="O17" s="65"/>
      <c r="P17" s="65"/>
      <c r="Q17" s="65"/>
      <c r="R17" s="65"/>
      <c r="S17" s="69"/>
      <c r="T17" s="8"/>
    </row>
    <row r="18" spans="2:20" ht="15.75" customHeight="1">
      <c r="B18" s="6"/>
      <c r="C18" s="75" t="s">
        <v>50</v>
      </c>
      <c r="D18" s="65"/>
      <c r="E18" s="65"/>
      <c r="F18" s="65"/>
      <c r="G18" s="65"/>
      <c r="H18" s="65"/>
      <c r="I18" s="65"/>
      <c r="J18" s="65"/>
      <c r="K18" s="65"/>
      <c r="L18" s="65"/>
      <c r="M18" s="65"/>
      <c r="N18" s="65"/>
      <c r="O18" s="65"/>
      <c r="P18" s="65"/>
      <c r="Q18" s="65"/>
      <c r="R18" s="65"/>
      <c r="S18" s="69"/>
      <c r="T18" s="8"/>
    </row>
    <row r="19" spans="2:20" ht="14">
      <c r="B19" s="6"/>
      <c r="C19" s="76" t="s">
        <v>51</v>
      </c>
      <c r="D19" s="65"/>
      <c r="E19" s="65"/>
      <c r="F19" s="65"/>
      <c r="G19" s="65"/>
      <c r="H19" s="65"/>
      <c r="I19" s="65"/>
      <c r="J19" s="65"/>
      <c r="K19" s="65"/>
      <c r="L19" s="65"/>
      <c r="M19" s="65"/>
      <c r="N19" s="65"/>
      <c r="O19" s="65"/>
      <c r="P19" s="65"/>
      <c r="Q19" s="65"/>
      <c r="R19" s="65"/>
      <c r="S19" s="69"/>
      <c r="T19" s="8"/>
    </row>
    <row r="20" spans="2:20" ht="14">
      <c r="B20" s="6"/>
      <c r="C20" s="77" t="s">
        <v>52</v>
      </c>
      <c r="D20" s="78"/>
      <c r="E20" s="78"/>
      <c r="F20" s="78"/>
      <c r="G20" s="78"/>
      <c r="H20" s="78"/>
      <c r="I20" s="78"/>
      <c r="J20" s="78"/>
      <c r="K20" s="78"/>
      <c r="L20" s="78"/>
      <c r="M20" s="78"/>
      <c r="N20" s="78"/>
      <c r="O20" s="78"/>
      <c r="P20" s="78"/>
      <c r="Q20" s="78"/>
      <c r="R20" s="78"/>
      <c r="S20" s="79"/>
      <c r="T20" s="8"/>
    </row>
    <row r="21" spans="2:20" ht="14">
      <c r="B21" s="6"/>
      <c r="K21" s="7"/>
      <c r="T21" s="8"/>
    </row>
    <row r="22" spans="2:20" ht="14">
      <c r="B22" s="6"/>
      <c r="K22" s="7"/>
      <c r="T22" s="8"/>
    </row>
    <row r="23" spans="2:20" ht="15">
      <c r="B23" s="6"/>
      <c r="C23" s="80" t="s">
        <v>53</v>
      </c>
      <c r="D23" s="81"/>
      <c r="E23" s="81"/>
      <c r="F23" s="81"/>
      <c r="G23" s="81"/>
      <c r="H23" s="81"/>
      <c r="I23" s="81"/>
      <c r="J23" s="82"/>
      <c r="K23" s="7"/>
      <c r="L23" s="80" t="s">
        <v>53</v>
      </c>
      <c r="M23" s="81"/>
      <c r="N23" s="81"/>
      <c r="O23" s="81"/>
      <c r="P23" s="81"/>
      <c r="Q23" s="81"/>
      <c r="R23" s="81"/>
      <c r="S23" s="82"/>
      <c r="T23" s="8"/>
    </row>
    <row r="24" spans="2:20" ht="14">
      <c r="B24" s="6"/>
      <c r="C24" s="83" t="s">
        <v>54</v>
      </c>
      <c r="D24" s="84"/>
      <c r="E24" s="30" t="s">
        <v>55</v>
      </c>
      <c r="F24" s="30" t="s">
        <v>56</v>
      </c>
      <c r="G24" s="30" t="s">
        <v>85</v>
      </c>
      <c r="H24" s="30" t="s">
        <v>82</v>
      </c>
      <c r="I24" s="30" t="s">
        <v>83</v>
      </c>
      <c r="J24" s="30" t="s">
        <v>84</v>
      </c>
      <c r="K24" s="7"/>
      <c r="L24" s="83" t="s">
        <v>54</v>
      </c>
      <c r="M24" s="84"/>
      <c r="N24" s="30" t="s">
        <v>55</v>
      </c>
      <c r="O24" s="30" t="s">
        <v>56</v>
      </c>
      <c r="P24" s="30" t="s">
        <v>85</v>
      </c>
      <c r="Q24" s="30" t="s">
        <v>82</v>
      </c>
      <c r="R24" s="30" t="s">
        <v>83</v>
      </c>
      <c r="S24" s="30" t="s">
        <v>84</v>
      </c>
      <c r="T24" s="8"/>
    </row>
    <row r="25" spans="2:20" ht="14">
      <c r="B25" s="6"/>
      <c r="C25" s="72"/>
      <c r="D25" s="71"/>
      <c r="E25" s="31"/>
      <c r="F25" s="31"/>
      <c r="G25" s="31"/>
      <c r="H25" s="31"/>
      <c r="I25" s="31"/>
      <c r="J25" s="31"/>
      <c r="L25" s="72"/>
      <c r="M25" s="71"/>
      <c r="N25" s="31"/>
      <c r="O25" s="44"/>
      <c r="P25" s="44"/>
      <c r="Q25" s="31"/>
      <c r="R25" s="31"/>
      <c r="S25" s="31"/>
      <c r="T25" s="8"/>
    </row>
    <row r="26" spans="2:20" ht="16">
      <c r="B26" s="6"/>
      <c r="C26" s="39" t="s">
        <v>1</v>
      </c>
      <c r="D26" s="40"/>
      <c r="E26" s="41">
        <v>135</v>
      </c>
      <c r="F26" s="41">
        <v>177</v>
      </c>
      <c r="G26" s="60">
        <v>0</v>
      </c>
      <c r="H26" s="60">
        <v>0</v>
      </c>
      <c r="I26" s="55">
        <f>E26*G26</f>
        <v>0</v>
      </c>
      <c r="J26" s="55">
        <f>F26*H26</f>
        <v>0</v>
      </c>
      <c r="K26" s="7"/>
      <c r="L26" s="43" t="s">
        <v>21</v>
      </c>
      <c r="M26" s="40"/>
      <c r="N26" s="41">
        <v>255</v>
      </c>
      <c r="O26" s="41">
        <v>333</v>
      </c>
      <c r="P26" s="60">
        <v>0</v>
      </c>
      <c r="Q26" s="60">
        <v>0</v>
      </c>
      <c r="R26" s="55">
        <f>N26*P26</f>
        <v>0</v>
      </c>
      <c r="S26" s="55">
        <f>O26*Q26</f>
        <v>0</v>
      </c>
      <c r="T26" s="8"/>
    </row>
    <row r="27" spans="2:20" ht="16">
      <c r="B27" s="6"/>
      <c r="C27" s="43" t="s">
        <v>3</v>
      </c>
      <c r="D27" s="40"/>
      <c r="E27" s="41">
        <v>139</v>
      </c>
      <c r="F27" s="41">
        <v>182</v>
      </c>
      <c r="G27" s="60">
        <v>0</v>
      </c>
      <c r="H27" s="60">
        <v>0</v>
      </c>
      <c r="I27" s="55">
        <f>E27*G27</f>
        <v>0</v>
      </c>
      <c r="J27" s="55">
        <f>F27*H27</f>
        <v>0</v>
      </c>
      <c r="K27" s="7"/>
      <c r="L27" s="72"/>
      <c r="M27" s="71"/>
      <c r="N27" s="35"/>
      <c r="O27" s="35"/>
      <c r="P27" s="61"/>
      <c r="Q27" s="61"/>
      <c r="R27" s="40"/>
      <c r="S27" s="40"/>
      <c r="T27" s="8"/>
    </row>
    <row r="28" spans="2:20" ht="16">
      <c r="B28" s="6"/>
      <c r="C28" s="72"/>
      <c r="D28" s="71"/>
      <c r="E28" s="35"/>
      <c r="F28" s="35"/>
      <c r="G28" s="61"/>
      <c r="H28" s="61"/>
      <c r="I28" s="40"/>
      <c r="J28" s="40"/>
      <c r="K28" s="7"/>
      <c r="L28" s="43" t="s">
        <v>22</v>
      </c>
      <c r="M28" s="40"/>
      <c r="N28" s="41">
        <v>81</v>
      </c>
      <c r="O28" s="41">
        <v>106</v>
      </c>
      <c r="P28" s="60">
        <v>0</v>
      </c>
      <c r="Q28" s="60">
        <v>0</v>
      </c>
      <c r="R28" s="55">
        <f>N28*P28</f>
        <v>0</v>
      </c>
      <c r="S28" s="55">
        <f>O28*Q28</f>
        <v>0</v>
      </c>
      <c r="T28" s="8"/>
    </row>
    <row r="29" spans="2:20" ht="16">
      <c r="B29" s="6"/>
      <c r="C29" s="39" t="s">
        <v>59</v>
      </c>
      <c r="D29" s="40"/>
      <c r="E29" s="41">
        <v>320</v>
      </c>
      <c r="F29" s="41">
        <v>418</v>
      </c>
      <c r="G29" s="60">
        <v>0</v>
      </c>
      <c r="H29" s="60">
        <v>0</v>
      </c>
      <c r="I29" s="55">
        <f>E29*G29</f>
        <v>0</v>
      </c>
      <c r="J29" s="55">
        <f>F29*H29</f>
        <v>0</v>
      </c>
      <c r="K29" s="7"/>
      <c r="L29" s="43" t="s">
        <v>23</v>
      </c>
      <c r="M29" s="40"/>
      <c r="N29" s="41">
        <v>88</v>
      </c>
      <c r="O29" s="41">
        <v>115</v>
      </c>
      <c r="P29" s="60">
        <v>0</v>
      </c>
      <c r="Q29" s="60">
        <v>0</v>
      </c>
      <c r="R29" s="55">
        <f t="shared" ref="R29:R40" si="0">N29*P29</f>
        <v>0</v>
      </c>
      <c r="S29" s="55">
        <f t="shared" ref="S29:S40" si="1">O29*Q29</f>
        <v>0</v>
      </c>
      <c r="T29" s="8"/>
    </row>
    <row r="30" spans="2:20" ht="16">
      <c r="B30" s="6"/>
      <c r="C30" s="72"/>
      <c r="D30" s="71"/>
      <c r="E30" s="35"/>
      <c r="F30" s="35"/>
      <c r="G30" s="61"/>
      <c r="H30" s="61"/>
      <c r="I30" s="40"/>
      <c r="J30" s="40"/>
      <c r="K30" s="7"/>
      <c r="L30" s="43" t="s">
        <v>24</v>
      </c>
      <c r="M30" s="40"/>
      <c r="N30" s="41">
        <v>95</v>
      </c>
      <c r="O30" s="41">
        <v>124</v>
      </c>
      <c r="P30" s="60">
        <v>0</v>
      </c>
      <c r="Q30" s="60">
        <v>0</v>
      </c>
      <c r="R30" s="55">
        <f t="shared" si="0"/>
        <v>0</v>
      </c>
      <c r="S30" s="55">
        <f t="shared" si="1"/>
        <v>0</v>
      </c>
      <c r="T30" s="8"/>
    </row>
    <row r="31" spans="2:20" ht="16">
      <c r="B31" s="6"/>
      <c r="C31" s="43" t="s">
        <v>6</v>
      </c>
      <c r="D31" s="40"/>
      <c r="E31" s="41">
        <v>81</v>
      </c>
      <c r="F31" s="41">
        <v>106</v>
      </c>
      <c r="G31" s="60">
        <v>0</v>
      </c>
      <c r="H31" s="60">
        <v>0</v>
      </c>
      <c r="I31" s="55">
        <f t="shared" ref="I31:J34" si="2">E31*G31</f>
        <v>0</v>
      </c>
      <c r="J31" s="55">
        <f t="shared" si="2"/>
        <v>0</v>
      </c>
      <c r="K31" s="7"/>
      <c r="L31" s="43" t="s">
        <v>25</v>
      </c>
      <c r="M31" s="40"/>
      <c r="N31" s="41">
        <v>109</v>
      </c>
      <c r="O31" s="41">
        <v>143</v>
      </c>
      <c r="P31" s="60">
        <v>0</v>
      </c>
      <c r="Q31" s="60">
        <v>0</v>
      </c>
      <c r="R31" s="55">
        <f t="shared" si="0"/>
        <v>0</v>
      </c>
      <c r="S31" s="55">
        <f t="shared" si="1"/>
        <v>0</v>
      </c>
      <c r="T31" s="8"/>
    </row>
    <row r="32" spans="2:20" ht="16">
      <c r="B32" s="6"/>
      <c r="C32" s="43" t="s">
        <v>7</v>
      </c>
      <c r="D32" s="40"/>
      <c r="E32" s="41">
        <v>93</v>
      </c>
      <c r="F32" s="41">
        <v>121</v>
      </c>
      <c r="G32" s="60">
        <v>0</v>
      </c>
      <c r="H32" s="60">
        <v>0</v>
      </c>
      <c r="I32" s="55">
        <f t="shared" si="2"/>
        <v>0</v>
      </c>
      <c r="J32" s="55">
        <f t="shared" si="2"/>
        <v>0</v>
      </c>
      <c r="K32" s="7"/>
      <c r="L32" s="43" t="s">
        <v>26</v>
      </c>
      <c r="M32" s="40"/>
      <c r="N32" s="41">
        <v>116</v>
      </c>
      <c r="O32" s="41">
        <v>152</v>
      </c>
      <c r="P32" s="60">
        <v>0</v>
      </c>
      <c r="Q32" s="60">
        <v>0</v>
      </c>
      <c r="R32" s="55">
        <f t="shared" si="0"/>
        <v>0</v>
      </c>
      <c r="S32" s="55">
        <f t="shared" si="1"/>
        <v>0</v>
      </c>
      <c r="T32" s="8"/>
    </row>
    <row r="33" spans="2:20" ht="16">
      <c r="B33" s="6"/>
      <c r="C33" s="43" t="s">
        <v>8</v>
      </c>
      <c r="D33" s="40"/>
      <c r="E33" s="41">
        <v>151</v>
      </c>
      <c r="F33" s="41">
        <v>197</v>
      </c>
      <c r="G33" s="60">
        <v>0</v>
      </c>
      <c r="H33" s="60">
        <v>0</v>
      </c>
      <c r="I33" s="55">
        <f t="shared" si="2"/>
        <v>0</v>
      </c>
      <c r="J33" s="55">
        <f t="shared" si="2"/>
        <v>0</v>
      </c>
      <c r="K33" s="7"/>
      <c r="L33" s="43" t="s">
        <v>27</v>
      </c>
      <c r="M33" s="40"/>
      <c r="N33" s="41">
        <v>185</v>
      </c>
      <c r="O33" s="41">
        <v>242</v>
      </c>
      <c r="P33" s="60">
        <v>0</v>
      </c>
      <c r="Q33" s="60">
        <v>0</v>
      </c>
      <c r="R33" s="55">
        <f t="shared" si="0"/>
        <v>0</v>
      </c>
      <c r="S33" s="55">
        <f t="shared" si="1"/>
        <v>0</v>
      </c>
      <c r="T33" s="8"/>
    </row>
    <row r="34" spans="2:20" ht="16">
      <c r="B34" s="6"/>
      <c r="C34" s="43" t="s">
        <v>9</v>
      </c>
      <c r="D34" s="40"/>
      <c r="E34" s="41">
        <v>185</v>
      </c>
      <c r="F34" s="41">
        <v>242</v>
      </c>
      <c r="G34" s="60">
        <v>0</v>
      </c>
      <c r="H34" s="60">
        <v>0</v>
      </c>
      <c r="I34" s="55">
        <f t="shared" si="2"/>
        <v>0</v>
      </c>
      <c r="J34" s="55">
        <f t="shared" si="2"/>
        <v>0</v>
      </c>
      <c r="K34" s="7"/>
      <c r="L34" s="43" t="s">
        <v>28</v>
      </c>
      <c r="M34" s="40"/>
      <c r="N34" s="41">
        <v>255</v>
      </c>
      <c r="O34" s="41">
        <v>333</v>
      </c>
      <c r="P34" s="60">
        <v>0</v>
      </c>
      <c r="Q34" s="60">
        <v>0</v>
      </c>
      <c r="R34" s="55">
        <f t="shared" si="0"/>
        <v>0</v>
      </c>
      <c r="S34" s="55">
        <f t="shared" si="1"/>
        <v>0</v>
      </c>
      <c r="T34" s="8"/>
    </row>
    <row r="35" spans="2:20" ht="16">
      <c r="B35" s="6"/>
      <c r="C35" s="72"/>
      <c r="D35" s="71"/>
      <c r="E35" s="35"/>
      <c r="F35" s="35"/>
      <c r="G35" s="61"/>
      <c r="H35" s="61"/>
      <c r="I35" s="40"/>
      <c r="J35" s="40"/>
      <c r="K35" s="7"/>
      <c r="L35" s="43" t="s">
        <v>29</v>
      </c>
      <c r="M35" s="40"/>
      <c r="N35" s="41">
        <v>324</v>
      </c>
      <c r="O35" s="41">
        <v>423</v>
      </c>
      <c r="P35" s="60">
        <v>0</v>
      </c>
      <c r="Q35" s="60">
        <v>0</v>
      </c>
      <c r="R35" s="55">
        <f t="shared" si="0"/>
        <v>0</v>
      </c>
      <c r="S35" s="55">
        <f t="shared" si="1"/>
        <v>0</v>
      </c>
      <c r="T35" s="8"/>
    </row>
    <row r="36" spans="2:20" ht="16">
      <c r="B36" s="6"/>
      <c r="C36" s="43" t="s">
        <v>10</v>
      </c>
      <c r="D36" s="40"/>
      <c r="E36" s="41">
        <v>70</v>
      </c>
      <c r="F36" s="41">
        <v>91</v>
      </c>
      <c r="G36" s="60">
        <v>0</v>
      </c>
      <c r="H36" s="60">
        <v>0</v>
      </c>
      <c r="I36" s="55">
        <f t="shared" ref="I36:J38" si="3">E36*G36</f>
        <v>0</v>
      </c>
      <c r="J36" s="55">
        <f t="shared" si="3"/>
        <v>0</v>
      </c>
      <c r="K36" s="7"/>
      <c r="L36" s="43" t="s">
        <v>30</v>
      </c>
      <c r="M36" s="40"/>
      <c r="N36" s="41">
        <v>346</v>
      </c>
      <c r="O36" s="41">
        <v>452</v>
      </c>
      <c r="P36" s="60">
        <v>0</v>
      </c>
      <c r="Q36" s="60">
        <v>0</v>
      </c>
      <c r="R36" s="55">
        <f t="shared" si="0"/>
        <v>0</v>
      </c>
      <c r="S36" s="55">
        <f t="shared" si="1"/>
        <v>0</v>
      </c>
      <c r="T36" s="8"/>
    </row>
    <row r="37" spans="2:20" ht="16">
      <c r="B37" s="6"/>
      <c r="C37" s="43" t="s">
        <v>11</v>
      </c>
      <c r="D37" s="40"/>
      <c r="E37" s="41">
        <v>74</v>
      </c>
      <c r="F37" s="41">
        <v>97</v>
      </c>
      <c r="G37" s="60">
        <v>0</v>
      </c>
      <c r="H37" s="60">
        <v>0</v>
      </c>
      <c r="I37" s="55">
        <f t="shared" si="3"/>
        <v>0</v>
      </c>
      <c r="J37" s="55">
        <f t="shared" si="3"/>
        <v>0</v>
      </c>
      <c r="K37" s="7"/>
      <c r="L37" s="43" t="s">
        <v>31</v>
      </c>
      <c r="M37" s="40"/>
      <c r="N37" s="41">
        <v>368</v>
      </c>
      <c r="O37" s="41">
        <v>481</v>
      </c>
      <c r="P37" s="60">
        <v>0</v>
      </c>
      <c r="Q37" s="60">
        <v>0</v>
      </c>
      <c r="R37" s="55">
        <f t="shared" si="0"/>
        <v>0</v>
      </c>
      <c r="S37" s="55">
        <f t="shared" si="1"/>
        <v>0</v>
      </c>
      <c r="T37" s="8"/>
    </row>
    <row r="38" spans="2:20" ht="16">
      <c r="B38" s="6"/>
      <c r="C38" s="43" t="s">
        <v>12</v>
      </c>
      <c r="D38" s="40"/>
      <c r="E38" s="41">
        <v>79</v>
      </c>
      <c r="F38" s="41">
        <v>103</v>
      </c>
      <c r="G38" s="60">
        <v>0</v>
      </c>
      <c r="H38" s="60">
        <v>0</v>
      </c>
      <c r="I38" s="55">
        <f t="shared" si="3"/>
        <v>0</v>
      </c>
      <c r="J38" s="55">
        <f t="shared" si="3"/>
        <v>0</v>
      </c>
      <c r="K38" s="7"/>
      <c r="L38" s="43" t="s">
        <v>32</v>
      </c>
      <c r="M38" s="40"/>
      <c r="N38" s="41">
        <v>379</v>
      </c>
      <c r="O38" s="41">
        <v>496</v>
      </c>
      <c r="P38" s="60">
        <v>0</v>
      </c>
      <c r="Q38" s="60">
        <v>0</v>
      </c>
      <c r="R38" s="55">
        <f t="shared" si="0"/>
        <v>0</v>
      </c>
      <c r="S38" s="55">
        <f t="shared" si="1"/>
        <v>0</v>
      </c>
      <c r="T38" s="8"/>
    </row>
    <row r="39" spans="2:20" ht="16">
      <c r="B39" s="6"/>
      <c r="C39" s="43" t="s">
        <v>13</v>
      </c>
      <c r="D39" s="40"/>
      <c r="E39" s="41">
        <v>88</v>
      </c>
      <c r="F39" s="41">
        <v>115</v>
      </c>
      <c r="G39" s="60">
        <v>0</v>
      </c>
      <c r="H39" s="60">
        <v>0</v>
      </c>
      <c r="I39" s="55">
        <f>E39*G39</f>
        <v>0</v>
      </c>
      <c r="J39" s="55">
        <f t="shared" ref="J39:J46" si="4">F39*H39</f>
        <v>0</v>
      </c>
      <c r="K39" s="7"/>
      <c r="L39" s="43" t="s">
        <v>33</v>
      </c>
      <c r="M39" s="40"/>
      <c r="N39" s="41">
        <v>601</v>
      </c>
      <c r="O39" s="41">
        <v>786</v>
      </c>
      <c r="P39" s="60">
        <v>0</v>
      </c>
      <c r="Q39" s="60">
        <v>0</v>
      </c>
      <c r="R39" s="55">
        <f t="shared" si="0"/>
        <v>0</v>
      </c>
      <c r="S39" s="55">
        <f t="shared" si="1"/>
        <v>0</v>
      </c>
      <c r="T39" s="8"/>
    </row>
    <row r="40" spans="2:20" ht="16">
      <c r="B40" s="6"/>
      <c r="C40" s="43" t="s">
        <v>14</v>
      </c>
      <c r="D40" s="40"/>
      <c r="E40" s="41">
        <v>93</v>
      </c>
      <c r="F40" s="41">
        <v>121</v>
      </c>
      <c r="G40" s="60">
        <v>0</v>
      </c>
      <c r="H40" s="60">
        <v>0</v>
      </c>
      <c r="I40" s="55">
        <f>E40*G40</f>
        <v>0</v>
      </c>
      <c r="J40" s="55">
        <f t="shared" si="4"/>
        <v>0</v>
      </c>
      <c r="K40" s="7"/>
      <c r="L40" s="43" t="s">
        <v>34</v>
      </c>
      <c r="M40" s="40"/>
      <c r="N40" s="41">
        <v>623</v>
      </c>
      <c r="O40" s="41">
        <v>815</v>
      </c>
      <c r="P40" s="60">
        <v>0</v>
      </c>
      <c r="Q40" s="60">
        <v>0</v>
      </c>
      <c r="R40" s="55">
        <f t="shared" si="0"/>
        <v>0</v>
      </c>
      <c r="S40" s="55">
        <f t="shared" si="1"/>
        <v>0</v>
      </c>
      <c r="T40" s="8"/>
    </row>
    <row r="41" spans="2:20" ht="16">
      <c r="B41" s="6"/>
      <c r="C41" s="43" t="s">
        <v>15</v>
      </c>
      <c r="D41" s="40"/>
      <c r="E41" s="41">
        <v>139</v>
      </c>
      <c r="F41" s="41">
        <v>182</v>
      </c>
      <c r="G41" s="60">
        <v>0</v>
      </c>
      <c r="H41" s="60">
        <v>0</v>
      </c>
      <c r="I41" s="55">
        <f t="shared" ref="I41:I46" si="5">E41*G41</f>
        <v>0</v>
      </c>
      <c r="J41" s="55">
        <f t="shared" si="4"/>
        <v>0</v>
      </c>
      <c r="K41" s="7"/>
      <c r="L41" s="72"/>
      <c r="M41" s="71"/>
      <c r="N41" s="35"/>
      <c r="O41" s="35"/>
      <c r="P41" s="61"/>
      <c r="Q41" s="61"/>
      <c r="R41" s="40"/>
      <c r="S41" s="40"/>
      <c r="T41" s="8"/>
    </row>
    <row r="42" spans="2:20" ht="16">
      <c r="B42" s="6"/>
      <c r="C42" s="43" t="s">
        <v>16</v>
      </c>
      <c r="D42" s="40"/>
      <c r="E42" s="41">
        <v>185</v>
      </c>
      <c r="F42" s="41">
        <v>242</v>
      </c>
      <c r="G42" s="60">
        <v>0</v>
      </c>
      <c r="H42" s="60">
        <v>0</v>
      </c>
      <c r="I42" s="55">
        <f t="shared" si="5"/>
        <v>0</v>
      </c>
      <c r="J42" s="55">
        <f t="shared" si="4"/>
        <v>0</v>
      </c>
      <c r="K42" s="7"/>
      <c r="L42" s="43" t="s">
        <v>35</v>
      </c>
      <c r="M42" s="40"/>
      <c r="N42" s="41">
        <v>93</v>
      </c>
      <c r="O42" s="41">
        <v>121</v>
      </c>
      <c r="P42" s="60">
        <v>0</v>
      </c>
      <c r="Q42" s="60">
        <v>0</v>
      </c>
      <c r="R42" s="55">
        <f>N42*P42</f>
        <v>0</v>
      </c>
      <c r="S42" s="55">
        <f>O42*Q42</f>
        <v>0</v>
      </c>
      <c r="T42" s="8"/>
    </row>
    <row r="43" spans="2:20" ht="16">
      <c r="B43" s="6"/>
      <c r="C43" s="43" t="s">
        <v>17</v>
      </c>
      <c r="D43" s="40"/>
      <c r="E43" s="41">
        <v>232</v>
      </c>
      <c r="F43" s="41">
        <v>303</v>
      </c>
      <c r="G43" s="60">
        <v>0</v>
      </c>
      <c r="H43" s="60">
        <v>0</v>
      </c>
      <c r="I43" s="55">
        <f t="shared" si="5"/>
        <v>0</v>
      </c>
      <c r="J43" s="55">
        <f t="shared" si="4"/>
        <v>0</v>
      </c>
      <c r="K43" s="7"/>
      <c r="L43" s="43" t="s">
        <v>36</v>
      </c>
      <c r="M43" s="40"/>
      <c r="N43" s="41">
        <v>139</v>
      </c>
      <c r="O43" s="41">
        <v>182</v>
      </c>
      <c r="P43" s="60">
        <v>0</v>
      </c>
      <c r="Q43" s="60">
        <v>0</v>
      </c>
      <c r="R43" s="55">
        <f t="shared" ref="R43:R44" si="6">N43*P43</f>
        <v>0</v>
      </c>
      <c r="S43" s="55">
        <f t="shared" ref="S43:S44" si="7">O43*Q43</f>
        <v>0</v>
      </c>
      <c r="T43" s="8"/>
    </row>
    <row r="44" spans="2:20" ht="16">
      <c r="B44" s="6"/>
      <c r="C44" s="43" t="s">
        <v>18</v>
      </c>
      <c r="D44" s="40"/>
      <c r="E44" s="41">
        <v>278</v>
      </c>
      <c r="F44" s="41">
        <v>363</v>
      </c>
      <c r="G44" s="60">
        <v>0</v>
      </c>
      <c r="H44" s="60">
        <v>0</v>
      </c>
      <c r="I44" s="55">
        <f t="shared" si="5"/>
        <v>0</v>
      </c>
      <c r="J44" s="55">
        <f t="shared" si="4"/>
        <v>0</v>
      </c>
      <c r="K44" s="7"/>
      <c r="L44" s="43" t="s">
        <v>37</v>
      </c>
      <c r="M44" s="40"/>
      <c r="N44" s="41">
        <v>232</v>
      </c>
      <c r="O44" s="41">
        <v>303</v>
      </c>
      <c r="P44" s="60">
        <v>0</v>
      </c>
      <c r="Q44" s="60">
        <v>0</v>
      </c>
      <c r="R44" s="55">
        <f t="shared" si="6"/>
        <v>0</v>
      </c>
      <c r="S44" s="55">
        <f t="shared" si="7"/>
        <v>0</v>
      </c>
      <c r="T44" s="8"/>
    </row>
    <row r="45" spans="2:20" ht="16">
      <c r="B45" s="6"/>
      <c r="C45" s="43" t="s">
        <v>19</v>
      </c>
      <c r="D45" s="40"/>
      <c r="E45" s="41">
        <v>370</v>
      </c>
      <c r="F45" s="41">
        <v>484</v>
      </c>
      <c r="G45" s="60">
        <v>0</v>
      </c>
      <c r="H45" s="60">
        <v>0</v>
      </c>
      <c r="I45" s="55">
        <f t="shared" si="5"/>
        <v>0</v>
      </c>
      <c r="J45" s="55">
        <f t="shared" si="4"/>
        <v>0</v>
      </c>
      <c r="K45" s="7"/>
      <c r="L45" s="72"/>
      <c r="M45" s="71"/>
      <c r="N45" s="45"/>
      <c r="O45" s="31"/>
      <c r="P45" s="52"/>
      <c r="Q45" s="52"/>
      <c r="R45" s="31"/>
      <c r="S45" s="31"/>
      <c r="T45" s="8"/>
    </row>
    <row r="46" spans="2:20" ht="16">
      <c r="B46" s="6"/>
      <c r="C46" s="43" t="s">
        <v>20</v>
      </c>
      <c r="D46" s="40"/>
      <c r="E46" s="41">
        <v>379</v>
      </c>
      <c r="F46" s="41">
        <v>496</v>
      </c>
      <c r="G46" s="60">
        <v>0</v>
      </c>
      <c r="H46" s="60">
        <v>0</v>
      </c>
      <c r="I46" s="55">
        <f t="shared" si="5"/>
        <v>0</v>
      </c>
      <c r="J46" s="55">
        <f t="shared" si="4"/>
        <v>0</v>
      </c>
      <c r="K46" s="7"/>
      <c r="L46" s="72"/>
      <c r="M46" s="71"/>
      <c r="N46" s="31"/>
      <c r="O46" s="31"/>
      <c r="P46" s="41"/>
      <c r="Q46" s="41"/>
      <c r="R46" s="31"/>
      <c r="S46" s="31"/>
      <c r="T46" s="8"/>
    </row>
    <row r="47" spans="2:20" ht="16">
      <c r="B47" s="6"/>
      <c r="C47" s="13"/>
      <c r="D47" s="7"/>
      <c r="E47" s="53"/>
      <c r="F47" s="53"/>
      <c r="G47" s="54"/>
      <c r="H47" s="54"/>
      <c r="I47" s="7"/>
      <c r="J47" s="7"/>
      <c r="K47" s="7"/>
      <c r="L47" s="1"/>
      <c r="M47" s="46"/>
      <c r="N47" s="1"/>
      <c r="O47" s="1"/>
      <c r="P47" s="53"/>
      <c r="Q47" s="53"/>
      <c r="R47" s="1"/>
      <c r="S47" s="1"/>
      <c r="T47" s="8"/>
    </row>
    <row r="48" spans="2:20" ht="16">
      <c r="B48" s="6"/>
      <c r="C48" s="13"/>
      <c r="D48" s="7"/>
      <c r="E48" s="53"/>
      <c r="F48" s="53"/>
      <c r="G48" s="54"/>
      <c r="H48" s="54"/>
      <c r="I48" s="7"/>
      <c r="J48" s="7"/>
      <c r="K48" s="7"/>
      <c r="L48" s="1"/>
      <c r="M48" s="46"/>
      <c r="N48" s="1"/>
      <c r="O48" s="1"/>
      <c r="P48" s="53"/>
      <c r="Q48" s="53"/>
      <c r="R48" s="1"/>
      <c r="S48" s="1"/>
      <c r="T48" s="8"/>
    </row>
    <row r="49" spans="2:20" ht="15">
      <c r="B49" s="9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1"/>
    </row>
    <row r="50" spans="2:20" ht="14">
      <c r="B50" s="6"/>
      <c r="C50" s="99" t="s">
        <v>60</v>
      </c>
      <c r="D50" s="81"/>
      <c r="E50" s="81"/>
      <c r="F50" s="81"/>
      <c r="G50" s="81"/>
      <c r="H50" s="81"/>
      <c r="I50" s="81"/>
      <c r="J50" s="82"/>
      <c r="K50" s="7"/>
      <c r="L50" s="99" t="s">
        <v>61</v>
      </c>
      <c r="M50" s="81"/>
      <c r="N50" s="81"/>
      <c r="O50" s="81"/>
      <c r="P50" s="81"/>
      <c r="Q50" s="81"/>
      <c r="R50" s="81"/>
      <c r="S50" s="82"/>
      <c r="T50" s="8"/>
    </row>
    <row r="51" spans="2:20" ht="14">
      <c r="B51" s="6"/>
      <c r="C51" s="100" t="s">
        <v>54</v>
      </c>
      <c r="D51" s="82"/>
      <c r="E51" s="12" t="s">
        <v>55</v>
      </c>
      <c r="F51" s="12" t="s">
        <v>56</v>
      </c>
      <c r="G51" s="30" t="s">
        <v>85</v>
      </c>
      <c r="H51" s="30" t="s">
        <v>82</v>
      </c>
      <c r="I51" s="30" t="s">
        <v>83</v>
      </c>
      <c r="J51" s="30" t="s">
        <v>84</v>
      </c>
      <c r="K51" s="7"/>
      <c r="L51" s="83" t="s">
        <v>54</v>
      </c>
      <c r="M51" s="84"/>
      <c r="N51" s="30" t="s">
        <v>55</v>
      </c>
      <c r="O51" s="30" t="s">
        <v>56</v>
      </c>
      <c r="P51" s="30" t="s">
        <v>85</v>
      </c>
      <c r="Q51" s="30" t="s">
        <v>82</v>
      </c>
      <c r="R51" s="30" t="s">
        <v>83</v>
      </c>
      <c r="S51" s="30" t="s">
        <v>84</v>
      </c>
      <c r="T51" s="8"/>
    </row>
    <row r="52" spans="2:20" ht="14">
      <c r="B52" s="6"/>
      <c r="C52" s="98"/>
      <c r="D52" s="84"/>
      <c r="E52" s="48"/>
      <c r="F52" s="48"/>
      <c r="G52" s="48"/>
      <c r="H52" s="48"/>
      <c r="I52" s="48"/>
      <c r="J52" s="48"/>
      <c r="K52" s="7"/>
      <c r="L52" s="72"/>
      <c r="M52" s="71"/>
      <c r="N52" s="31"/>
      <c r="O52" s="31"/>
      <c r="P52" s="31"/>
      <c r="Q52" s="31"/>
      <c r="R52" s="31"/>
      <c r="S52" s="31"/>
      <c r="T52" s="8"/>
    </row>
    <row r="53" spans="2:20" ht="16">
      <c r="B53" s="6"/>
      <c r="C53" s="47" t="s">
        <v>62</v>
      </c>
      <c r="D53" s="40"/>
      <c r="E53" s="41">
        <v>222</v>
      </c>
      <c r="F53" s="41">
        <v>290</v>
      </c>
      <c r="G53" s="60">
        <v>0</v>
      </c>
      <c r="H53" s="60">
        <v>0</v>
      </c>
      <c r="I53" s="55">
        <f t="shared" ref="I53:J55" si="8">E53*G53</f>
        <v>0</v>
      </c>
      <c r="J53" s="55">
        <f t="shared" si="8"/>
        <v>0</v>
      </c>
      <c r="K53" s="7"/>
      <c r="L53" s="39" t="s">
        <v>38</v>
      </c>
      <c r="M53" s="40"/>
      <c r="N53" s="41">
        <v>111</v>
      </c>
      <c r="O53" s="41">
        <v>145</v>
      </c>
      <c r="P53" s="60">
        <v>0</v>
      </c>
      <c r="Q53" s="60">
        <v>0</v>
      </c>
      <c r="R53" s="55">
        <f t="shared" ref="R53:S55" si="9">N53*P53</f>
        <v>0</v>
      </c>
      <c r="S53" s="55">
        <f t="shared" si="9"/>
        <v>0</v>
      </c>
      <c r="T53" s="8"/>
    </row>
    <row r="54" spans="2:20" ht="16">
      <c r="B54" s="6"/>
      <c r="C54" s="47" t="s">
        <v>63</v>
      </c>
      <c r="D54" s="40"/>
      <c r="E54" s="41">
        <v>222</v>
      </c>
      <c r="F54" s="41">
        <v>290</v>
      </c>
      <c r="G54" s="60">
        <v>0</v>
      </c>
      <c r="H54" s="60">
        <v>0</v>
      </c>
      <c r="I54" s="55">
        <f t="shared" si="8"/>
        <v>0</v>
      </c>
      <c r="J54" s="55">
        <f t="shared" si="8"/>
        <v>0</v>
      </c>
      <c r="K54" s="7"/>
      <c r="L54" s="43" t="s">
        <v>39</v>
      </c>
      <c r="M54" s="40"/>
      <c r="N54" s="41">
        <v>166</v>
      </c>
      <c r="O54" s="41">
        <v>217</v>
      </c>
      <c r="P54" s="60">
        <v>0</v>
      </c>
      <c r="Q54" s="60">
        <v>0</v>
      </c>
      <c r="R54" s="55">
        <f t="shared" si="9"/>
        <v>0</v>
      </c>
      <c r="S54" s="55">
        <f t="shared" si="9"/>
        <v>0</v>
      </c>
      <c r="T54" s="8"/>
    </row>
    <row r="55" spans="2:20" ht="16">
      <c r="B55" s="6"/>
      <c r="C55" s="47" t="s">
        <v>64</v>
      </c>
      <c r="D55" s="31"/>
      <c r="E55" s="41">
        <v>222</v>
      </c>
      <c r="F55" s="41">
        <v>290</v>
      </c>
      <c r="G55" s="60">
        <v>0</v>
      </c>
      <c r="H55" s="60">
        <v>0</v>
      </c>
      <c r="I55" s="55">
        <f t="shared" si="8"/>
        <v>0</v>
      </c>
      <c r="J55" s="55">
        <f t="shared" si="8"/>
        <v>0</v>
      </c>
      <c r="K55" s="7"/>
      <c r="L55" s="39" t="s">
        <v>40</v>
      </c>
      <c r="M55" s="31"/>
      <c r="N55" s="41">
        <v>166</v>
      </c>
      <c r="O55" s="41">
        <v>217</v>
      </c>
      <c r="P55" s="60">
        <v>0</v>
      </c>
      <c r="Q55" s="60">
        <v>0</v>
      </c>
      <c r="R55" s="55">
        <f t="shared" si="9"/>
        <v>0</v>
      </c>
      <c r="S55" s="55">
        <f t="shared" si="9"/>
        <v>0</v>
      </c>
      <c r="T55" s="8"/>
    </row>
    <row r="56" spans="2:20" ht="16">
      <c r="B56" s="6"/>
      <c r="C56" s="47" t="s">
        <v>65</v>
      </c>
      <c r="D56" s="40"/>
      <c r="E56" s="41">
        <v>277</v>
      </c>
      <c r="F56" s="41">
        <v>362</v>
      </c>
      <c r="G56" s="60">
        <v>0</v>
      </c>
      <c r="H56" s="60">
        <v>0</v>
      </c>
      <c r="I56" s="55">
        <f>E56*G56</f>
        <v>0</v>
      </c>
      <c r="J56" s="55">
        <f t="shared" ref="J56:J62" si="10">F56*H56</f>
        <v>0</v>
      </c>
      <c r="K56" s="7"/>
      <c r="L56" s="13"/>
      <c r="M56" s="7"/>
      <c r="N56" s="7"/>
      <c r="O56" s="21"/>
      <c r="P56" s="21"/>
      <c r="Q56" s="14"/>
      <c r="R56" s="14"/>
      <c r="S56" s="14"/>
      <c r="T56" s="8"/>
    </row>
    <row r="57" spans="2:20" ht="16">
      <c r="B57" s="6"/>
      <c r="C57" s="47" t="s">
        <v>66</v>
      </c>
      <c r="D57" s="31"/>
      <c r="E57" s="41">
        <v>277</v>
      </c>
      <c r="F57" s="41">
        <v>362</v>
      </c>
      <c r="G57" s="60">
        <v>0</v>
      </c>
      <c r="H57" s="60">
        <v>0</v>
      </c>
      <c r="I57" s="55">
        <f>E57*G57</f>
        <v>0</v>
      </c>
      <c r="J57" s="55">
        <f t="shared" si="10"/>
        <v>0</v>
      </c>
      <c r="K57" s="7"/>
      <c r="L57" s="99" t="s">
        <v>67</v>
      </c>
      <c r="M57" s="81"/>
      <c r="N57" s="81"/>
      <c r="O57" s="81"/>
      <c r="P57" s="81"/>
      <c r="Q57" s="81"/>
      <c r="R57" s="81"/>
      <c r="S57" s="82"/>
      <c r="T57" s="8"/>
    </row>
    <row r="58" spans="2:20" ht="16">
      <c r="B58" s="6"/>
      <c r="C58" s="47" t="s">
        <v>68</v>
      </c>
      <c r="D58" s="40"/>
      <c r="E58" s="41">
        <v>277</v>
      </c>
      <c r="F58" s="41">
        <v>362</v>
      </c>
      <c r="G58" s="60">
        <v>0</v>
      </c>
      <c r="H58" s="60">
        <v>0</v>
      </c>
      <c r="I58" s="55">
        <f t="shared" ref="I58:I62" si="11">E58*G58</f>
        <v>0</v>
      </c>
      <c r="J58" s="55">
        <f t="shared" si="10"/>
        <v>0</v>
      </c>
      <c r="K58" s="7"/>
      <c r="L58" s="83" t="s">
        <v>54</v>
      </c>
      <c r="M58" s="84"/>
      <c r="N58" s="30" t="s">
        <v>55</v>
      </c>
      <c r="O58" s="30" t="s">
        <v>56</v>
      </c>
      <c r="P58" s="30" t="s">
        <v>81</v>
      </c>
      <c r="Q58" s="30" t="s">
        <v>82</v>
      </c>
      <c r="R58" s="30" t="s">
        <v>83</v>
      </c>
      <c r="S58" s="30" t="s">
        <v>84</v>
      </c>
      <c r="T58" s="8"/>
    </row>
    <row r="59" spans="2:20" ht="16">
      <c r="B59" s="6"/>
      <c r="C59" s="47" t="s">
        <v>69</v>
      </c>
      <c r="D59" s="40"/>
      <c r="E59" s="41">
        <v>333</v>
      </c>
      <c r="F59" s="41">
        <v>435</v>
      </c>
      <c r="G59" s="60">
        <v>0</v>
      </c>
      <c r="H59" s="60">
        <v>0</v>
      </c>
      <c r="I59" s="55">
        <f t="shared" si="11"/>
        <v>0</v>
      </c>
      <c r="J59" s="55">
        <f t="shared" si="10"/>
        <v>0</v>
      </c>
      <c r="K59" s="7"/>
      <c r="L59" s="72"/>
      <c r="M59" s="71"/>
      <c r="N59" s="31"/>
      <c r="O59" s="31"/>
      <c r="P59" s="31"/>
      <c r="Q59" s="31"/>
      <c r="R59" s="31"/>
      <c r="S59" s="31"/>
      <c r="T59" s="8"/>
    </row>
    <row r="60" spans="2:20" ht="15" customHeight="1">
      <c r="B60" s="6"/>
      <c r="C60" s="47" t="s">
        <v>70</v>
      </c>
      <c r="D60" s="40"/>
      <c r="E60" s="41">
        <v>277</v>
      </c>
      <c r="F60" s="41">
        <v>362</v>
      </c>
      <c r="G60" s="60">
        <v>0</v>
      </c>
      <c r="H60" s="60">
        <v>0</v>
      </c>
      <c r="I60" s="55">
        <f t="shared" si="11"/>
        <v>0</v>
      </c>
      <c r="J60" s="55">
        <f t="shared" si="10"/>
        <v>0</v>
      </c>
      <c r="K60" s="7"/>
      <c r="L60" s="42" t="s">
        <v>41</v>
      </c>
      <c r="M60" s="42"/>
      <c r="N60" s="41">
        <v>78</v>
      </c>
      <c r="O60" s="41">
        <v>101</v>
      </c>
      <c r="P60" s="60">
        <v>0</v>
      </c>
      <c r="Q60" s="60">
        <v>0</v>
      </c>
      <c r="R60" s="55">
        <f>N60*P60</f>
        <v>0</v>
      </c>
      <c r="S60" s="55">
        <f>O60*Q60</f>
        <v>0</v>
      </c>
      <c r="T60" s="8"/>
    </row>
    <row r="61" spans="2:20" ht="16">
      <c r="B61" s="6"/>
      <c r="C61" s="47" t="s">
        <v>71</v>
      </c>
      <c r="D61" s="40"/>
      <c r="E61" s="41">
        <v>710</v>
      </c>
      <c r="F61" s="41">
        <v>927</v>
      </c>
      <c r="G61" s="60">
        <v>0</v>
      </c>
      <c r="H61" s="60">
        <v>0</v>
      </c>
      <c r="I61" s="55">
        <f t="shared" si="11"/>
        <v>0</v>
      </c>
      <c r="J61" s="55">
        <f t="shared" si="10"/>
        <v>0</v>
      </c>
      <c r="K61" s="7"/>
      <c r="L61" s="42" t="s">
        <v>42</v>
      </c>
      <c r="M61" s="42"/>
      <c r="N61" s="41">
        <v>166</v>
      </c>
      <c r="O61" s="41">
        <v>217</v>
      </c>
      <c r="P61" s="60">
        <v>0</v>
      </c>
      <c r="Q61" s="60">
        <v>0</v>
      </c>
      <c r="R61" s="56">
        <f>N61*P61</f>
        <v>0</v>
      </c>
      <c r="S61" s="56">
        <f>O61*Q61</f>
        <v>0</v>
      </c>
      <c r="T61" s="8"/>
    </row>
    <row r="62" spans="2:20" ht="16">
      <c r="B62" s="6"/>
      <c r="C62" s="47" t="s">
        <v>72</v>
      </c>
      <c r="D62" s="31"/>
      <c r="E62" s="41">
        <v>754</v>
      </c>
      <c r="F62" s="41">
        <v>985</v>
      </c>
      <c r="G62" s="60">
        <v>0</v>
      </c>
      <c r="H62" s="60">
        <v>0</v>
      </c>
      <c r="I62" s="56">
        <f t="shared" si="11"/>
        <v>0</v>
      </c>
      <c r="J62" s="56">
        <f t="shared" si="10"/>
        <v>0</v>
      </c>
      <c r="K62" s="7"/>
      <c r="R62" s="57"/>
      <c r="S62" s="57"/>
      <c r="T62" s="8"/>
    </row>
    <row r="63" spans="2:20" ht="15">
      <c r="B63" s="6"/>
      <c r="C63" s="64"/>
      <c r="D63" s="65"/>
      <c r="E63" s="7"/>
      <c r="F63" s="21"/>
      <c r="G63" s="21"/>
      <c r="H63" s="14"/>
      <c r="I63" s="58"/>
      <c r="J63" s="58"/>
      <c r="K63" s="7"/>
      <c r="S63" s="10"/>
      <c r="T63" s="8"/>
    </row>
    <row r="64" spans="2:20" ht="14">
      <c r="B64" s="6"/>
      <c r="C64" s="66" t="s">
        <v>73</v>
      </c>
      <c r="D64" s="67"/>
      <c r="E64" s="67"/>
      <c r="F64" s="67"/>
      <c r="G64" s="67"/>
      <c r="H64" s="67"/>
      <c r="I64" s="68"/>
      <c r="J64" s="69"/>
      <c r="K64" s="7"/>
      <c r="S64" s="20"/>
      <c r="T64" s="8"/>
    </row>
    <row r="65" spans="2:20" ht="14">
      <c r="B65" s="6"/>
      <c r="C65" s="70" t="s">
        <v>54</v>
      </c>
      <c r="D65" s="71"/>
      <c r="E65" s="38" t="s">
        <v>55</v>
      </c>
      <c r="F65" s="38" t="s">
        <v>56</v>
      </c>
      <c r="G65" s="30" t="s">
        <v>85</v>
      </c>
      <c r="H65" s="30" t="s">
        <v>82</v>
      </c>
      <c r="I65" s="30" t="s">
        <v>83</v>
      </c>
      <c r="J65" s="30" t="s">
        <v>84</v>
      </c>
      <c r="S65" s="14"/>
      <c r="T65" s="8"/>
    </row>
    <row r="66" spans="2:20" ht="14">
      <c r="B66" s="6"/>
      <c r="C66" s="72"/>
      <c r="D66" s="71"/>
      <c r="E66" s="31"/>
      <c r="F66" s="31"/>
      <c r="G66" s="31"/>
      <c r="H66" s="31"/>
      <c r="I66" s="31"/>
      <c r="J66" s="31"/>
      <c r="S66" s="14"/>
      <c r="T66" s="8"/>
    </row>
    <row r="67" spans="2:20" ht="16">
      <c r="B67" s="6"/>
      <c r="C67" s="39" t="s">
        <v>43</v>
      </c>
      <c r="D67" s="40"/>
      <c r="E67" s="41">
        <v>166</v>
      </c>
      <c r="F67" s="41">
        <v>217</v>
      </c>
      <c r="G67" s="60">
        <v>0</v>
      </c>
      <c r="H67" s="60">
        <v>0</v>
      </c>
      <c r="I67" s="55">
        <f>E67*G67</f>
        <v>0</v>
      </c>
      <c r="J67" s="55">
        <f>F67*H67</f>
        <v>0</v>
      </c>
      <c r="S67" s="14"/>
      <c r="T67" s="8"/>
    </row>
    <row r="68" spans="2:20" ht="14">
      <c r="B68" s="6"/>
      <c r="M68" s="7"/>
      <c r="N68" s="7"/>
      <c r="O68" s="7"/>
      <c r="P68" s="7"/>
      <c r="Q68" s="14"/>
      <c r="R68" s="14"/>
      <c r="S68" s="14"/>
      <c r="T68" s="8"/>
    </row>
    <row r="69" spans="2:20" ht="15">
      <c r="B69" s="6"/>
      <c r="C69" s="25" t="s">
        <v>74</v>
      </c>
      <c r="D69" s="50"/>
      <c r="E69" s="50"/>
      <c r="F69" s="50"/>
      <c r="G69" s="50"/>
      <c r="H69" s="50"/>
      <c r="I69" s="50"/>
      <c r="S69" s="10"/>
      <c r="T69" s="8"/>
    </row>
    <row r="70" spans="2:20" ht="14">
      <c r="B70" s="6"/>
      <c r="C70" s="28" t="s">
        <v>54</v>
      </c>
      <c r="D70" s="27"/>
      <c r="E70" s="29" t="s">
        <v>75</v>
      </c>
      <c r="F70" s="26"/>
      <c r="G70" s="30" t="s">
        <v>76</v>
      </c>
      <c r="H70" s="49" t="s">
        <v>57</v>
      </c>
      <c r="I70" s="30" t="s">
        <v>58</v>
      </c>
      <c r="S70" s="20"/>
      <c r="T70" s="8"/>
    </row>
    <row r="71" spans="2:20" ht="14">
      <c r="B71" s="6"/>
      <c r="C71" s="31"/>
      <c r="D71" s="31"/>
      <c r="E71" s="32"/>
      <c r="F71" s="33"/>
      <c r="G71" s="34"/>
      <c r="H71" s="31"/>
      <c r="I71" s="31"/>
      <c r="S71" s="14"/>
      <c r="T71" s="8"/>
    </row>
    <row r="72" spans="2:20" ht="16">
      <c r="B72" s="6"/>
      <c r="C72" s="35" t="s">
        <v>0</v>
      </c>
      <c r="D72" s="35"/>
      <c r="E72" s="36" t="s">
        <v>93</v>
      </c>
      <c r="F72" s="36"/>
      <c r="G72" s="37">
        <v>1503</v>
      </c>
      <c r="H72" s="60">
        <v>0</v>
      </c>
      <c r="I72" s="55">
        <f>G72*H72</f>
        <v>0</v>
      </c>
      <c r="J72" s="51"/>
      <c r="K72" s="46"/>
      <c r="L72" s="46"/>
      <c r="S72" s="14"/>
      <c r="T72" s="8"/>
    </row>
    <row r="73" spans="2:20" ht="16">
      <c r="B73" s="6"/>
      <c r="C73" s="35" t="s">
        <v>2</v>
      </c>
      <c r="D73" s="35"/>
      <c r="E73" s="36" t="s">
        <v>93</v>
      </c>
      <c r="F73" s="36"/>
      <c r="G73" s="37">
        <v>1800</v>
      </c>
      <c r="H73" s="60">
        <v>0</v>
      </c>
      <c r="I73" s="55">
        <f t="shared" ref="I73:I75" si="12">G73*H73</f>
        <v>0</v>
      </c>
      <c r="S73" s="14"/>
      <c r="T73" s="8"/>
    </row>
    <row r="74" spans="2:20" ht="16">
      <c r="B74" s="6"/>
      <c r="C74" s="35" t="s">
        <v>4</v>
      </c>
      <c r="D74" s="35"/>
      <c r="E74" s="36" t="s">
        <v>88</v>
      </c>
      <c r="F74" s="36"/>
      <c r="G74" s="37">
        <v>1530</v>
      </c>
      <c r="H74" s="60">
        <v>0</v>
      </c>
      <c r="I74" s="55">
        <f t="shared" si="12"/>
        <v>0</v>
      </c>
      <c r="S74" s="14"/>
      <c r="T74" s="8"/>
    </row>
    <row r="75" spans="2:20" ht="16">
      <c r="B75" s="6"/>
      <c r="C75" s="35" t="s">
        <v>4</v>
      </c>
      <c r="D75" s="35"/>
      <c r="E75" s="36" t="s">
        <v>5</v>
      </c>
      <c r="F75" s="36"/>
      <c r="G75" s="37">
        <v>1631</v>
      </c>
      <c r="H75" s="60">
        <v>0</v>
      </c>
      <c r="I75" s="55">
        <f t="shared" si="12"/>
        <v>0</v>
      </c>
      <c r="S75" s="10"/>
      <c r="T75" s="8"/>
    </row>
    <row r="76" spans="2:20" ht="16">
      <c r="B76" s="6"/>
      <c r="C76" s="35" t="s">
        <v>89</v>
      </c>
      <c r="D76" s="35"/>
      <c r="E76" s="36" t="s">
        <v>90</v>
      </c>
      <c r="F76" s="36"/>
      <c r="G76" s="37">
        <v>708</v>
      </c>
      <c r="H76" s="60">
        <v>0</v>
      </c>
      <c r="I76" s="55">
        <f t="shared" ref="I76:I81" si="13">G76*H76</f>
        <v>0</v>
      </c>
      <c r="S76" s="14"/>
      <c r="T76" s="8"/>
    </row>
    <row r="77" spans="2:20" ht="16">
      <c r="B77" s="6"/>
      <c r="C77" s="62" t="s">
        <v>94</v>
      </c>
      <c r="D77" s="62"/>
      <c r="E77" s="63" t="s">
        <v>92</v>
      </c>
      <c r="F77" s="63"/>
      <c r="G77" s="37">
        <v>819</v>
      </c>
      <c r="H77" s="60">
        <v>0</v>
      </c>
      <c r="I77" s="55">
        <f t="shared" si="13"/>
        <v>0</v>
      </c>
      <c r="S77" s="14"/>
      <c r="T77" s="8"/>
    </row>
    <row r="78" spans="2:20" ht="16">
      <c r="B78" s="6"/>
      <c r="C78" s="62" t="s">
        <v>95</v>
      </c>
      <c r="D78" s="62"/>
      <c r="E78" s="63" t="s">
        <v>90</v>
      </c>
      <c r="F78" s="63"/>
      <c r="G78" s="37">
        <v>1108</v>
      </c>
      <c r="H78" s="60">
        <v>0</v>
      </c>
      <c r="I78" s="55">
        <f t="shared" si="13"/>
        <v>0</v>
      </c>
      <c r="S78" s="22"/>
      <c r="T78" s="8"/>
    </row>
    <row r="79" spans="2:20" ht="16">
      <c r="B79" s="6"/>
      <c r="C79" s="62" t="s">
        <v>96</v>
      </c>
      <c r="D79" s="62"/>
      <c r="E79" s="63" t="s">
        <v>92</v>
      </c>
      <c r="F79" s="63"/>
      <c r="G79" s="37">
        <v>1116</v>
      </c>
      <c r="H79" s="60">
        <v>0</v>
      </c>
      <c r="I79" s="55">
        <f t="shared" si="13"/>
        <v>0</v>
      </c>
      <c r="M79" s="7"/>
      <c r="N79" s="7"/>
      <c r="O79" s="7"/>
      <c r="P79" s="7"/>
      <c r="Q79" s="23"/>
      <c r="R79" s="23"/>
      <c r="S79" s="23"/>
      <c r="T79" s="8"/>
    </row>
    <row r="80" spans="2:20" ht="16">
      <c r="B80" s="6"/>
      <c r="C80" s="62" t="s">
        <v>91</v>
      </c>
      <c r="D80" s="62"/>
      <c r="E80" s="63" t="s">
        <v>90</v>
      </c>
      <c r="F80" s="63"/>
      <c r="G80" s="37">
        <v>1108</v>
      </c>
      <c r="H80" s="60">
        <v>0</v>
      </c>
      <c r="I80" s="55">
        <f t="shared" si="13"/>
        <v>0</v>
      </c>
      <c r="M80" s="10"/>
      <c r="N80" s="10"/>
      <c r="O80" s="10"/>
      <c r="P80" s="10"/>
      <c r="Q80" s="10"/>
      <c r="R80" s="10"/>
      <c r="S80" s="10"/>
      <c r="T80" s="8"/>
    </row>
    <row r="81" spans="2:20" ht="16">
      <c r="B81" s="6"/>
      <c r="C81" s="62" t="s">
        <v>97</v>
      </c>
      <c r="D81" s="62"/>
      <c r="E81" s="63" t="s">
        <v>92</v>
      </c>
      <c r="F81" s="63"/>
      <c r="G81" s="37">
        <v>1116</v>
      </c>
      <c r="H81" s="60">
        <v>0</v>
      </c>
      <c r="I81" s="55">
        <f t="shared" si="13"/>
        <v>0</v>
      </c>
      <c r="M81" s="24"/>
      <c r="N81" s="24"/>
      <c r="O81" s="24"/>
      <c r="P81" s="24"/>
      <c r="Q81" s="24"/>
      <c r="R81" s="24"/>
      <c r="S81" s="24"/>
      <c r="T81" s="8"/>
    </row>
    <row r="82" spans="2:20" ht="14">
      <c r="B82" s="6"/>
      <c r="M82" s="24"/>
      <c r="S82" s="24"/>
      <c r="T82" s="8"/>
    </row>
    <row r="83" spans="2:20" ht="14">
      <c r="B83" s="6"/>
      <c r="C83" s="2"/>
      <c r="K83" s="7"/>
      <c r="M83" s="24"/>
      <c r="N83" s="24"/>
      <c r="O83" s="24"/>
      <c r="P83" s="24"/>
      <c r="Q83" s="24"/>
      <c r="R83" s="24"/>
      <c r="S83" s="24"/>
      <c r="T83" s="8"/>
    </row>
    <row r="84" spans="2:20" ht="15">
      <c r="B84" s="6"/>
      <c r="C84" s="80" t="s">
        <v>77</v>
      </c>
      <c r="D84" s="81"/>
      <c r="E84" s="81"/>
      <c r="F84" s="81"/>
      <c r="G84" s="81"/>
      <c r="H84" s="82"/>
      <c r="I84" s="46"/>
      <c r="J84" s="14"/>
      <c r="K84" s="7"/>
      <c r="M84" s="24"/>
      <c r="N84" s="24"/>
      <c r="O84" s="24"/>
      <c r="P84" s="24"/>
      <c r="Q84" s="24"/>
      <c r="R84" s="24"/>
      <c r="S84" s="24"/>
      <c r="T84" s="8"/>
    </row>
    <row r="85" spans="2:20" ht="14">
      <c r="B85" s="6"/>
      <c r="C85" s="94" t="s">
        <v>78</v>
      </c>
      <c r="D85" s="82"/>
      <c r="E85" s="95">
        <v>288</v>
      </c>
      <c r="F85" s="78"/>
      <c r="G85" s="78"/>
      <c r="H85" s="79"/>
      <c r="I85" s="46"/>
      <c r="J85" s="14"/>
      <c r="K85" s="7"/>
      <c r="M85" s="24"/>
      <c r="N85" s="24"/>
      <c r="O85" s="24"/>
      <c r="P85" s="24"/>
      <c r="Q85" s="24"/>
      <c r="R85" s="24"/>
      <c r="S85" s="24"/>
      <c r="T85" s="8"/>
    </row>
    <row r="86" spans="2:20" ht="14">
      <c r="B86" s="6"/>
      <c r="C86" s="91"/>
      <c r="D86" s="81"/>
      <c r="E86" s="81"/>
      <c r="F86" s="81"/>
      <c r="G86" s="81"/>
      <c r="H86" s="82"/>
      <c r="I86" s="46"/>
      <c r="J86" s="14"/>
      <c r="K86" s="7"/>
      <c r="L86" s="13"/>
      <c r="M86" s="24"/>
      <c r="N86" s="24"/>
      <c r="O86" s="24"/>
      <c r="P86" s="24"/>
      <c r="Q86" s="24"/>
      <c r="R86" s="24"/>
      <c r="S86" s="24"/>
      <c r="T86" s="8"/>
    </row>
    <row r="87" spans="2:20" ht="15">
      <c r="B87" s="6"/>
      <c r="C87" s="92" t="s">
        <v>79</v>
      </c>
      <c r="D87" s="81"/>
      <c r="E87" s="81"/>
      <c r="F87" s="81"/>
      <c r="G87" s="81"/>
      <c r="H87" s="82"/>
      <c r="I87" s="46"/>
      <c r="J87" s="14"/>
      <c r="K87" s="7"/>
      <c r="L87" s="10"/>
      <c r="M87" s="7"/>
      <c r="N87" s="7"/>
      <c r="O87" s="7"/>
      <c r="P87" s="7"/>
      <c r="Q87" s="7"/>
      <c r="R87" s="7"/>
      <c r="T87" s="8"/>
    </row>
    <row r="88" spans="2:20" ht="14">
      <c r="B88" s="6"/>
      <c r="C88" s="13"/>
      <c r="D88" s="7"/>
      <c r="E88" s="7"/>
      <c r="F88" s="21"/>
      <c r="G88" s="21"/>
      <c r="H88" s="14"/>
      <c r="I88" s="14"/>
      <c r="J88" s="14"/>
      <c r="K88" s="7"/>
      <c r="L88" s="24"/>
      <c r="M88" s="7"/>
      <c r="N88" s="7"/>
      <c r="O88" s="7"/>
      <c r="P88" s="7"/>
      <c r="Q88" s="7"/>
      <c r="R88" s="7"/>
      <c r="S88" s="7"/>
      <c r="T88" s="8"/>
    </row>
    <row r="89" spans="2:20" ht="14">
      <c r="B89" s="15"/>
      <c r="C89" s="13"/>
      <c r="D89" s="7"/>
      <c r="E89" s="7"/>
      <c r="F89" s="21"/>
      <c r="G89" s="21"/>
      <c r="H89" s="14"/>
      <c r="I89" s="14"/>
      <c r="J89" s="14"/>
      <c r="K89" s="7"/>
      <c r="L89" s="24"/>
      <c r="T89" s="16"/>
    </row>
    <row r="90" spans="2:20" ht="14">
      <c r="B90" s="15"/>
      <c r="C90" s="59" t="s">
        <v>80</v>
      </c>
      <c r="D90" s="93">
        <f>SUM(I26:J46)+SUM(R26:S44)+SUM(I53:J62)+SUM(R53:S55)+SUM(R60:S61)+SUM(I72:I81)+SUM(I67:J67)+SUM(E85)</f>
        <v>288</v>
      </c>
      <c r="E90" s="82"/>
      <c r="F90" s="21"/>
      <c r="G90" s="21"/>
      <c r="H90" s="14"/>
      <c r="I90" s="14"/>
      <c r="J90" s="14"/>
      <c r="K90" s="7"/>
      <c r="L90" s="24"/>
      <c r="T90" s="16"/>
    </row>
    <row r="91" spans="2:20" ht="14">
      <c r="B91" s="15"/>
      <c r="C91" s="13"/>
      <c r="D91" s="7"/>
      <c r="E91" s="7"/>
      <c r="F91" s="21"/>
      <c r="G91" s="21"/>
      <c r="H91" s="14"/>
      <c r="I91" s="14"/>
      <c r="J91" s="14"/>
      <c r="K91" s="7"/>
      <c r="L91" s="24"/>
      <c r="T91" s="16"/>
    </row>
    <row r="92" spans="2:20" ht="13">
      <c r="B92" s="15"/>
      <c r="T92" s="16"/>
    </row>
    <row r="93" spans="2:20" ht="13">
      <c r="B93" s="15"/>
      <c r="T93" s="16"/>
    </row>
    <row r="94" spans="2:20" ht="13">
      <c r="B94" s="15"/>
      <c r="S94" s="1"/>
      <c r="T94" s="16"/>
    </row>
    <row r="95" spans="2:20" ht="13">
      <c r="B95" s="17"/>
      <c r="C95" s="18"/>
      <c r="D95" s="18"/>
      <c r="E95" s="18"/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18"/>
      <c r="Q95" s="18"/>
      <c r="R95" s="18"/>
      <c r="S95" s="18"/>
      <c r="T95" s="19"/>
    </row>
  </sheetData>
  <sheetProtection algorithmName="SHA-512" hashValue="kbcUDs0+p2JtV54mcO+WFjPshloQ0dJSU0Olnoum4h5p0maq1RDbuK9oQvujbEIhbhmheBYX5ae/cgmzCXRZPQ==" saltValue="xP74MBX2kH3Uvp2uu+q5mg==" spinCount="100000" sheet="1" selectLockedCells="1"/>
  <mergeCells count="53">
    <mergeCell ref="L57:S57"/>
    <mergeCell ref="C2:S4"/>
    <mergeCell ref="C52:D52"/>
    <mergeCell ref="L52:M52"/>
    <mergeCell ref="L41:M41"/>
    <mergeCell ref="L45:M45"/>
    <mergeCell ref="L46:M46"/>
    <mergeCell ref="C50:J50"/>
    <mergeCell ref="C51:D51"/>
    <mergeCell ref="L50:S50"/>
    <mergeCell ref="L51:M51"/>
    <mergeCell ref="L58:M58"/>
    <mergeCell ref="L59:M59"/>
    <mergeCell ref="C77:D77"/>
    <mergeCell ref="C78:D78"/>
    <mergeCell ref="C79:D79"/>
    <mergeCell ref="C86:H86"/>
    <mergeCell ref="C87:H87"/>
    <mergeCell ref="D90:E90"/>
    <mergeCell ref="E77:F77"/>
    <mergeCell ref="E78:F78"/>
    <mergeCell ref="E79:F79"/>
    <mergeCell ref="C84:H84"/>
    <mergeCell ref="C85:D85"/>
    <mergeCell ref="E85:H85"/>
    <mergeCell ref="B8:T9"/>
    <mergeCell ref="B11:T11"/>
    <mergeCell ref="C13:S13"/>
    <mergeCell ref="C14:S14"/>
    <mergeCell ref="C15:S15"/>
    <mergeCell ref="C16:S16"/>
    <mergeCell ref="C17:S17"/>
    <mergeCell ref="C28:D28"/>
    <mergeCell ref="C30:D30"/>
    <mergeCell ref="C35:D35"/>
    <mergeCell ref="C18:S18"/>
    <mergeCell ref="C19:S19"/>
    <mergeCell ref="C20:S20"/>
    <mergeCell ref="C23:J23"/>
    <mergeCell ref="L23:S23"/>
    <mergeCell ref="C24:D24"/>
    <mergeCell ref="C25:D25"/>
    <mergeCell ref="L24:M24"/>
    <mergeCell ref="L25:M25"/>
    <mergeCell ref="L27:M27"/>
    <mergeCell ref="C80:D80"/>
    <mergeCell ref="E80:F80"/>
    <mergeCell ref="C81:D81"/>
    <mergeCell ref="E81:F81"/>
    <mergeCell ref="C63:D63"/>
    <mergeCell ref="C64:J64"/>
    <mergeCell ref="C65:D65"/>
    <mergeCell ref="C66:D66"/>
  </mergeCells>
  <printOptions horizontalCentered="1"/>
  <pageMargins left="0.7" right="0.7" top="0.75" bottom="0.75" header="0" footer="0"/>
  <pageSetup paperSize="9" fitToHeight="0" pageOrder="overThenDown" orientation="portrait" cellComments="atEnd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Static Copy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Michael Mc Laughlin</cp:lastModifiedBy>
  <dcterms:created xsi:type="dcterms:W3CDTF">2023-06-07T12:53:24Z</dcterms:created>
  <dcterms:modified xsi:type="dcterms:W3CDTF">2025-11-16T18:10:40Z</dcterms:modified>
</cp:coreProperties>
</file>